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0" yWindow="-165" windowWidth="5955" windowHeight="8340"/>
  </bookViews>
  <sheets>
    <sheet name="MP522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M18" i="1" l="1"/>
  <c r="M19" i="1"/>
  <c r="M20" i="1"/>
  <c r="K18" i="1"/>
  <c r="L18" i="1"/>
  <c r="K19" i="1"/>
  <c r="L19" i="1"/>
  <c r="L20" i="1"/>
  <c r="L21" i="1"/>
  <c r="M21" i="1"/>
  <c r="K21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<sst xmlns="http://schemas.openxmlformats.org/spreadsheetml/2006/main" count="25" uniqueCount="21">
  <si>
    <t>Jahr</t>
  </si>
  <si>
    <t>Benzol</t>
  </si>
  <si>
    <t>Parameter in µg/m³</t>
  </si>
  <si>
    <t>Ruß-Jahresgrenzwert (bis 31.12.2004)</t>
  </si>
  <si>
    <t>Benzol-Jahresgrenzwert (ab 1.1.2010)</t>
  </si>
  <si>
    <t>Stickstoffmonoxid (NO)</t>
  </si>
  <si>
    <t xml:space="preserve">12051 Berlin Neukölln, Silbersteinstr. 1 </t>
  </si>
  <si>
    <t>Datengrundlage (Jahresmittelwerte) für RUBIS MP 522 (siehe BLUME MC 143, Meßort Nr. 22)</t>
  </si>
  <si>
    <t>abgeschätzte Stickoxid (NOx) Belastung</t>
  </si>
  <si>
    <t>stoffbezogener Jahresgrenzwert (=100%)</t>
  </si>
  <si>
    <t>abgeschätzte Stickstoffdioxid (NO₂) Belastung</t>
  </si>
  <si>
    <t>abgeschätzte Feinstaub PM₁₀ Belastung</t>
  </si>
  <si>
    <t>PM₁₀ (1.1.2005) und NO₂ (ab 1.1.2010) Jahresgrenzwert zum Gesundheitsschutz, EU-Richtlinie (1999/30/EG)</t>
  </si>
  <si>
    <t>Titel:</t>
  </si>
  <si>
    <t>Umweltatlas Karte 03_12_1</t>
  </si>
  <si>
    <t>Verfasser:</t>
  </si>
  <si>
    <t>Thema:</t>
  </si>
  <si>
    <t>Entwicklung Luftqualität - Immissionen</t>
  </si>
  <si>
    <t>Ruß: EC_VDI (ermittelt durch thermo-graphische Analyse)</t>
  </si>
  <si>
    <t>Ruß: EC_R (ermittelt durch thermo-optische Analyse, Reflexion)</t>
  </si>
  <si>
    <t>Senatsverwaltung für Stadtentwicklung, Bauen und Wohnen Berlin, III D 1 Informationssystem Stadt und Umwelt, Umweltatlas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</si>
</sst>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 applyProtection="1">
      <alignment horizontal="left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9" fontId="5" fillId="2" borderId="2" xfId="1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" fontId="2" fillId="0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64" fontId="2" fillId="0" borderId="5" xfId="0" applyNumberFormat="1" applyFont="1" applyFill="1" applyBorder="1" applyAlignment="1" applyProtection="1">
      <alignment horizontal="left"/>
      <protection locked="0"/>
    </xf>
    <xf numFmtId="164" fontId="5" fillId="0" borderId="5" xfId="0" applyNumberFormat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9" fontId="5" fillId="2" borderId="11" xfId="1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9" fontId="5" fillId="2" borderId="12" xfId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wrapText="1"/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3" fillId="4" borderId="14" xfId="0" applyFont="1" applyFill="1" applyBorder="1" applyAlignment="1" applyProtection="1">
      <alignment horizontal="left" wrapText="1"/>
      <protection locked="0"/>
    </xf>
    <xf numFmtId="0" fontId="3" fillId="4" borderId="0" xfId="0" applyFont="1" applyFill="1" applyBorder="1" applyAlignment="1" applyProtection="1">
      <alignment horizontal="left" wrapText="1"/>
      <protection locked="0"/>
    </xf>
    <xf numFmtId="0" fontId="3" fillId="4" borderId="15" xfId="0" applyFont="1" applyFill="1" applyBorder="1" applyAlignment="1" applyProtection="1">
      <alignment horizontal="left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Prozent" xfId="1" builtinId="5"/>
    <cellStyle name="Standard" xfId="0" builtinId="0"/>
  </cellStyles>
  <dxfs count="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4434721061534"/>
          <c:y val="8.0645372997975986E-2"/>
          <c:w val="0.57699164908708611"/>
          <c:h val="0.76881922258070445"/>
        </c:manualLayout>
      </c:layout>
      <c:lineChart>
        <c:grouping val="standard"/>
        <c:varyColors val="0"/>
        <c:ser>
          <c:idx val="1"/>
          <c:order val="0"/>
          <c:tx>
            <c:strRef>
              <c:f>'MP522'!$B$17</c:f>
              <c:strCache>
                <c:ptCount val="1"/>
                <c:pt idx="0">
                  <c:v>Ruß: EC_VDI 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'MP522'!$C$5:$M$5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'MP522'!$C$17:$M$17</c:f>
              <c:numCache>
                <c:formatCode>0%</c:formatCode>
                <c:ptCount val="11"/>
                <c:pt idx="0">
                  <c:v>2.1340937499999999</c:v>
                </c:pt>
                <c:pt idx="1">
                  <c:v>1.5964667172036615</c:v>
                </c:pt>
                <c:pt idx="2">
                  <c:v>1.3647223913755655</c:v>
                </c:pt>
                <c:pt idx="3">
                  <c:v>1.2157398811916935</c:v>
                </c:pt>
                <c:pt idx="4">
                  <c:v>1.0236303072119737</c:v>
                </c:pt>
                <c:pt idx="5">
                  <c:v>0.77978378435354812</c:v>
                </c:pt>
                <c:pt idx="6">
                  <c:v>0.89549486980631943</c:v>
                </c:pt>
                <c:pt idx="7">
                  <c:v>0.81064969291906908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5-49CB-A15B-53162FB57B4C}"/>
            </c:ext>
          </c:extLst>
        </c:ser>
        <c:ser>
          <c:idx val="0"/>
          <c:order val="1"/>
          <c:tx>
            <c:strRef>
              <c:f>'MP522'!$B$18</c:f>
              <c:strCache>
                <c:ptCount val="1"/>
                <c:pt idx="0">
                  <c:v>abgeschätzte Feinstaub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'MP522'!$C$5:$M$5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'MP522'!$C$18:$M$18</c:f>
              <c:numCache>
                <c:formatCode>0%</c:formatCode>
                <c:ptCount val="11"/>
                <c:pt idx="5">
                  <c:v>1.0109659462992</c:v>
                </c:pt>
                <c:pt idx="6">
                  <c:v>1.2413958958450555</c:v>
                </c:pt>
                <c:pt idx="7">
                  <c:v>0.91881580346820435</c:v>
                </c:pt>
                <c:pt idx="8">
                  <c:v>0.95</c:v>
                </c:pt>
                <c:pt idx="9">
                  <c:v>0.92500000000000004</c:v>
                </c:pt>
                <c:pt idx="1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5-49CB-A15B-53162FB57B4C}"/>
            </c:ext>
          </c:extLst>
        </c:ser>
        <c:ser>
          <c:idx val="2"/>
          <c:order val="2"/>
          <c:tx>
            <c:strRef>
              <c:f>'MP522'!$B$19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'MP522'!$C$5:$M$5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'MP522'!$C$19:$M$19</c:f>
              <c:numCache>
                <c:formatCode>0%</c:formatCode>
                <c:ptCount val="11"/>
                <c:pt idx="0">
                  <c:v>1.7988056906250005</c:v>
                </c:pt>
                <c:pt idx="1">
                  <c:v>1.8440740108766238</c:v>
                </c:pt>
                <c:pt idx="2">
                  <c:v>1.825</c:v>
                </c:pt>
                <c:pt idx="3">
                  <c:v>1.7019690807295695</c:v>
                </c:pt>
                <c:pt idx="4">
                  <c:v>1.4821110583951269</c:v>
                </c:pt>
                <c:pt idx="5">
                  <c:v>1.2422168051196927</c:v>
                </c:pt>
                <c:pt idx="6">
                  <c:v>1.5622004855136356</c:v>
                </c:pt>
                <c:pt idx="7">
                  <c:v>1.4426061861325725</c:v>
                </c:pt>
                <c:pt idx="8">
                  <c:v>1.29125</c:v>
                </c:pt>
                <c:pt idx="9">
                  <c:v>1.3202500000000001</c:v>
                </c:pt>
                <c:pt idx="1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35-49CB-A15B-53162FB57B4C}"/>
            </c:ext>
          </c:extLst>
        </c:ser>
        <c:ser>
          <c:idx val="3"/>
          <c:order val="3"/>
          <c:tx>
            <c:strRef>
              <c:f>'MP522'!$B$20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'MP522'!$C$5:$M$5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'MP522'!$C$20:$M$20</c:f>
              <c:numCache>
                <c:formatCode>0%</c:formatCode>
                <c:ptCount val="11"/>
                <c:pt idx="0">
                  <c:v>1.8273804999999999</c:v>
                </c:pt>
                <c:pt idx="1">
                  <c:v>1.7609166666666667</c:v>
                </c:pt>
                <c:pt idx="2">
                  <c:v>1.7153920127411968</c:v>
                </c:pt>
                <c:pt idx="3">
                  <c:v>1.3057303192213274</c:v>
                </c:pt>
                <c:pt idx="4">
                  <c:v>1.1306146212988273</c:v>
                </c:pt>
                <c:pt idx="5">
                  <c:v>0.9991867520123664</c:v>
                </c:pt>
                <c:pt idx="6">
                  <c:v>0.9788706299707195</c:v>
                </c:pt>
                <c:pt idx="7">
                  <c:v>0.8008360075751696</c:v>
                </c:pt>
                <c:pt idx="9">
                  <c:v>0.57999999999999996</c:v>
                </c:pt>
                <c:pt idx="10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35-49CB-A15B-53162FB57B4C}"/>
            </c:ext>
          </c:extLst>
        </c:ser>
        <c:ser>
          <c:idx val="4"/>
          <c:order val="4"/>
          <c:tx>
            <c:strRef>
              <c:f>'MP522'!$B$21</c:f>
              <c:strCache>
                <c:ptCount val="1"/>
                <c:pt idx="0">
                  <c:v>stoffbezogener Jahresgrenzwert (=100%)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'MP522'!$C$5:$M$5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'MP522'!$C$21:$M$21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35-49CB-A15B-53162FB57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202624"/>
        <c:axId val="84770816"/>
      </c:lineChart>
      <c:catAx>
        <c:axId val="8420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770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770816"/>
        <c:scaling>
          <c:orientation val="minMax"/>
          <c:max val="2.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Prozent, am Grenzwert orientiert</a:t>
                </a:r>
              </a:p>
            </c:rich>
          </c:tx>
          <c:layout>
            <c:manualLayout>
              <c:xMode val="edge"/>
              <c:yMode val="edge"/>
              <c:x val="1.2389423544279186E-2"/>
              <c:y val="0.1478497187851518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202624"/>
        <c:crosses val="autoZero"/>
        <c:crossBetween val="between"/>
        <c:majorUnit val="0.6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55168403350778"/>
          <c:y val="2.5770308123249295E-2"/>
          <c:w val="0.27305417164389989"/>
          <c:h val="0.971429966519860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787651918255597E-2"/>
          <c:y val="9.8068941382327218E-2"/>
          <c:w val="0.59599735504468432"/>
          <c:h val="0.76788381452318455"/>
        </c:manualLayout>
      </c:layout>
      <c:lineChart>
        <c:grouping val="standard"/>
        <c:varyColors val="0"/>
        <c:ser>
          <c:idx val="2"/>
          <c:order val="0"/>
          <c:tx>
            <c:strRef>
              <c:f>'MP522'!$B$6</c:f>
              <c:strCache>
                <c:ptCount val="1"/>
                <c:pt idx="0">
                  <c:v>Ruß: EC_VDI 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14"/>
            <c:bubble3D val="0"/>
            <c:spPr>
              <a:ln w="25400">
                <a:solidFill>
                  <a:srgbClr val="808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5C-4702-9F00-9F7A98291096}"/>
              </c:ext>
            </c:extLst>
          </c:dPt>
          <c:cat>
            <c:numRef>
              <c:f>'MP522'!$C$5:$AA$5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1011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'MP522'!$C$6:$AA$6</c:f>
              <c:numCache>
                <c:formatCode>0.0</c:formatCode>
                <c:ptCount val="25"/>
                <c:pt idx="0">
                  <c:v>17.072749999999999</c:v>
                </c:pt>
                <c:pt idx="1">
                  <c:v>12.771733737629292</c:v>
                </c:pt>
                <c:pt idx="2">
                  <c:v>10.917779131004524</c:v>
                </c:pt>
                <c:pt idx="3">
                  <c:v>9.7259190495335481</c:v>
                </c:pt>
                <c:pt idx="4">
                  <c:v>8.1890424576957894</c:v>
                </c:pt>
                <c:pt idx="5">
                  <c:v>6.2382702748283849</c:v>
                </c:pt>
                <c:pt idx="6">
                  <c:v>7.1639589584505554</c:v>
                </c:pt>
                <c:pt idx="7">
                  <c:v>6.4851975433525526</c:v>
                </c:pt>
                <c:pt idx="8">
                  <c:v>6.33</c:v>
                </c:pt>
                <c:pt idx="9">
                  <c:v>6.03</c:v>
                </c:pt>
                <c:pt idx="10">
                  <c:v>4.5999999999999996</c:v>
                </c:pt>
                <c:pt idx="11">
                  <c:v>4.0999999999999996</c:v>
                </c:pt>
                <c:pt idx="12">
                  <c:v>5.0999999999999996</c:v>
                </c:pt>
                <c:pt idx="13">
                  <c:v>4.7</c:v>
                </c:pt>
                <c:pt idx="14">
                  <c:v>5.0999999999999996</c:v>
                </c:pt>
                <c:pt idx="15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C-4702-9F00-9F7A98291096}"/>
            </c:ext>
          </c:extLst>
        </c:ser>
        <c:ser>
          <c:idx val="3"/>
          <c:order val="1"/>
          <c:tx>
            <c:strRef>
              <c:f>'MP522'!$B$8</c:f>
              <c:strCache>
                <c:ptCount val="1"/>
                <c:pt idx="0">
                  <c:v>Ruß-Jahresgrenzwert (bis 31.12.2004)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'MP522'!$C$5:$AA$5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1011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'MP522'!$C$8:$AA$8</c:f>
              <c:numCache>
                <c:formatCode>0.0</c:formatCode>
                <c:ptCount val="2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5C-4702-9F00-9F7A98291096}"/>
            </c:ext>
          </c:extLst>
        </c:ser>
        <c:ser>
          <c:idx val="0"/>
          <c:order val="3"/>
          <c:tx>
            <c:strRef>
              <c:f>'MP522'!$B$9</c:f>
              <c:strCache>
                <c:ptCount val="1"/>
                <c:pt idx="0">
                  <c:v>abgeschätzte Feinstaub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'MP522'!$C$5:$AA$5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1011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'MP522'!$C$9:$M$9</c:f>
              <c:numCache>
                <c:formatCode>0.0</c:formatCode>
                <c:ptCount val="11"/>
                <c:pt idx="5">
                  <c:v>40.438637851967997</c:v>
                </c:pt>
                <c:pt idx="6">
                  <c:v>49.655835833802222</c:v>
                </c:pt>
                <c:pt idx="7">
                  <c:v>36.752632138728174</c:v>
                </c:pt>
                <c:pt idx="8">
                  <c:v>38</c:v>
                </c:pt>
                <c:pt idx="9">
                  <c:v>37</c:v>
                </c:pt>
                <c:pt idx="1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5C-4702-9F00-9F7A98291096}"/>
            </c:ext>
          </c:extLst>
        </c:ser>
        <c:ser>
          <c:idx val="4"/>
          <c:order val="4"/>
          <c:tx>
            <c:strRef>
              <c:f>'MP522'!$B$10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'MP522'!$C$5:$AA$5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1011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'MP522'!$C$10:$M$10</c:f>
              <c:numCache>
                <c:formatCode>0.0</c:formatCode>
                <c:ptCount val="11"/>
                <c:pt idx="0">
                  <c:v>71.95222762500002</c:v>
                </c:pt>
                <c:pt idx="1">
                  <c:v>73.762960435064954</c:v>
                </c:pt>
                <c:pt idx="2">
                  <c:v>73</c:v>
                </c:pt>
                <c:pt idx="3">
                  <c:v>68.078763229182783</c:v>
                </c:pt>
                <c:pt idx="4">
                  <c:v>59.284442335805075</c:v>
                </c:pt>
                <c:pt idx="5">
                  <c:v>49.688672204787707</c:v>
                </c:pt>
                <c:pt idx="6">
                  <c:v>62.48801942054542</c:v>
                </c:pt>
                <c:pt idx="7">
                  <c:v>57.704247445302904</c:v>
                </c:pt>
                <c:pt idx="8">
                  <c:v>51.65</c:v>
                </c:pt>
                <c:pt idx="9">
                  <c:v>52.81</c:v>
                </c:pt>
                <c:pt idx="10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5C-4702-9F00-9F7A98291096}"/>
            </c:ext>
          </c:extLst>
        </c:ser>
        <c:ser>
          <c:idx val="1"/>
          <c:order val="5"/>
          <c:tx>
            <c:strRef>
              <c:f>'MP522'!$B$11</c:f>
              <c:strCache>
                <c:ptCount val="1"/>
                <c:pt idx="0">
                  <c:v>PM₁₀ (1.1.2005) und NO₂ (ab 1.1.2010) Jahresgrenzwert zum Gesundheitsschutz, EU-Richtlinie (1999/30/EG)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'MP522'!$C$5:$AA$5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1011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'MP522'!$C$11:$M$11</c:f>
              <c:numCache>
                <c:formatCode>0.0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75C-4702-9F00-9F7A98291096}"/>
            </c:ext>
          </c:extLst>
        </c:ser>
        <c:ser>
          <c:idx val="6"/>
          <c:order val="6"/>
          <c:tx>
            <c:strRef>
              <c:f>'MP522'!$B$14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'MP522'!$C$5:$AA$5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1011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'MP522'!$C$14:$M$14</c:f>
              <c:numCache>
                <c:formatCode>0.0</c:formatCode>
                <c:ptCount val="11"/>
                <c:pt idx="0">
                  <c:v>9.1369024999999997</c:v>
                </c:pt>
                <c:pt idx="1">
                  <c:v>8.8045833333333334</c:v>
                </c:pt>
                <c:pt idx="2">
                  <c:v>8.5769600637059842</c:v>
                </c:pt>
                <c:pt idx="3">
                  <c:v>6.5286515961066369</c:v>
                </c:pt>
                <c:pt idx="4">
                  <c:v>5.6530731064941362</c:v>
                </c:pt>
                <c:pt idx="5">
                  <c:v>4.9959337600618321</c:v>
                </c:pt>
                <c:pt idx="6">
                  <c:v>4.8943531498535977</c:v>
                </c:pt>
                <c:pt idx="7">
                  <c:v>4.0041800378758481</c:v>
                </c:pt>
                <c:pt idx="9">
                  <c:v>2.9</c:v>
                </c:pt>
                <c:pt idx="10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5C-4702-9F00-9F7A98291096}"/>
            </c:ext>
          </c:extLst>
        </c:ser>
        <c:ser>
          <c:idx val="7"/>
          <c:order val="7"/>
          <c:tx>
            <c:strRef>
              <c:f>'MP522'!$B$15</c:f>
              <c:strCache>
                <c:ptCount val="1"/>
                <c:pt idx="0">
                  <c:v>Benzol-Jahresgrenzwert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'MP522'!$C$5:$AA$5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1011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'MP522'!$C$15:$M$15</c:f>
              <c:numCache>
                <c:formatCode>0.0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5C-4702-9F00-9F7A9829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02528"/>
        <c:axId val="140518144"/>
      </c:lineChart>
      <c:lineChart>
        <c:grouping val="standard"/>
        <c:varyColors val="0"/>
        <c:ser>
          <c:idx val="8"/>
          <c:order val="2"/>
          <c:tx>
            <c:strRef>
              <c:f>'MP522'!$B$7</c:f>
              <c:strCache>
                <c:ptCount val="1"/>
                <c:pt idx="0">
                  <c:v>Ruß: EC_R (ermittelt durch thermo-optische Analyse, Reflexion)</c:v>
                </c:pt>
              </c:strCache>
            </c:strRef>
          </c:tx>
          <c:spPr>
            <a:ln>
              <a:solidFill>
                <a:srgbClr val="D2B48C"/>
              </a:solidFill>
            </a:ln>
          </c:spPr>
          <c:marker>
            <c:symbol val="none"/>
          </c:marker>
          <c:cat>
            <c:numRef>
              <c:f>('MP522'!$C$5:$V$5,'MP522'!$W$5)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1011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'MP522'!$C$7:$AA$7</c:f>
              <c:numCache>
                <c:formatCode>0.0</c:formatCode>
                <c:ptCount val="25"/>
                <c:pt idx="16">
                  <c:v>2.9</c:v>
                </c:pt>
                <c:pt idx="17">
                  <c:v>3.1</c:v>
                </c:pt>
                <c:pt idx="18">
                  <c:v>2.4</c:v>
                </c:pt>
                <c:pt idx="19">
                  <c:v>2.7</c:v>
                </c:pt>
                <c:pt idx="20">
                  <c:v>2.5</c:v>
                </c:pt>
                <c:pt idx="24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5C-4702-9F00-9F7A98291096}"/>
            </c:ext>
          </c:extLst>
        </c:ser>
        <c:ser>
          <c:idx val="5"/>
          <c:order val="8"/>
          <c:tx>
            <c:strRef>
              <c:f>'MP522'!$B$12</c:f>
              <c:strCache>
                <c:ptCount val="1"/>
                <c:pt idx="0">
                  <c:v>abgeschätzte Stickoxid (NOx) Belastung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('MP522'!$C$5:$V$5,'MP522'!$W$5)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1011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'MP522'!$C$12:$M$12</c:f>
              <c:numCache>
                <c:formatCode>0.0</c:formatCode>
                <c:ptCount val="11"/>
                <c:pt idx="8">
                  <c:v>157</c:v>
                </c:pt>
                <c:pt idx="9">
                  <c:v>141</c:v>
                </c:pt>
                <c:pt idx="10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75C-4702-9F00-9F7A9829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20064"/>
        <c:axId val="140526336"/>
      </c:lineChart>
      <c:catAx>
        <c:axId val="1405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518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518144"/>
        <c:scaling>
          <c:orientation val="minMax"/>
          <c:max val="7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2.1238991184834508E-2"/>
              <c:y val="1.3404924384451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502528"/>
        <c:crosses val="autoZero"/>
        <c:crossBetween val="between"/>
        <c:majorUnit val="15"/>
        <c:minorUnit val="2"/>
      </c:valAx>
      <c:catAx>
        <c:axId val="14052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526336"/>
        <c:crosses val="autoZero"/>
        <c:auto val="1"/>
        <c:lblAlgn val="ctr"/>
        <c:lblOffset val="100"/>
        <c:noMultiLvlLbl val="0"/>
      </c:catAx>
      <c:valAx>
        <c:axId val="14052633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96969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NOx [µg/m³]</a:t>
                </a:r>
              </a:p>
            </c:rich>
          </c:tx>
          <c:layout>
            <c:manualLayout>
              <c:xMode val="edge"/>
              <c:yMode val="edge"/>
              <c:x val="0.57327118499677499"/>
              <c:y val="1.15715535558055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1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520064"/>
        <c:crosses val="max"/>
        <c:crossBetween val="between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374894824749779"/>
          <c:y val="4.9299940448620398E-2"/>
          <c:w val="0.29625105175250221"/>
          <c:h val="0.906656961997397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350520</xdr:colOff>
      <xdr:row>22</xdr:row>
      <xdr:rowOff>106680</xdr:rowOff>
    </xdr:from>
    <xdr:to>
      <xdr:col>26</xdr:col>
      <xdr:colOff>350520</xdr:colOff>
      <xdr:row>57</xdr:row>
      <xdr:rowOff>106680</xdr:rowOff>
    </xdr:to>
    <xdr:graphicFrame macro="">
      <xdr:nvGraphicFramePr>
        <xdr:cNvPr id="1034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502920</xdr:colOff>
      <xdr:row>22</xdr:row>
      <xdr:rowOff>76200</xdr:rowOff>
    </xdr:from>
    <xdr:to>
      <xdr:col>13</xdr:col>
      <xdr:colOff>60960</xdr:colOff>
      <xdr:row>57</xdr:row>
      <xdr:rowOff>76200</xdr:rowOff>
    </xdr:to>
    <xdr:graphicFrame macro="">
      <xdr:nvGraphicFramePr>
        <xdr:cNvPr id="103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tabSelected="1" workbookViewId="0"/>
  </sheetViews>
  <sheetFormatPr baseColWidth="10" defaultColWidth="11.5703125" defaultRowHeight="11.25" x14ac:dyDescent="0.2"/>
  <cols>
    <col min="1" max="1" width="8" style="7" customWidth="1"/>
    <col min="2" max="2" width="21.7109375" style="7" customWidth="1"/>
    <col min="3" max="27" width="6.28515625" style="7" customWidth="1"/>
    <col min="28" max="16384" width="11.5703125" style="7"/>
  </cols>
  <sheetData>
    <row r="1" spans="1:27" x14ac:dyDescent="0.2"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7" x14ac:dyDescent="0.2">
      <c r="A2" s="13"/>
      <c r="B2" s="27" t="s">
        <v>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</row>
    <row r="3" spans="1:27" ht="10.15" customHeight="1" x14ac:dyDescent="0.2">
      <c r="A3" s="4"/>
      <c r="B3" s="27" t="s">
        <v>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12.75" customHeight="1" x14ac:dyDescent="0.2">
      <c r="A4" s="5"/>
      <c r="B4" s="22"/>
      <c r="C4" s="30" t="s">
        <v>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2"/>
    </row>
    <row r="5" spans="1:27" ht="19.899999999999999" customHeight="1" x14ac:dyDescent="0.2">
      <c r="A5" s="5"/>
      <c r="B5" s="23" t="s">
        <v>2</v>
      </c>
      <c r="C5" s="1">
        <v>1997</v>
      </c>
      <c r="D5" s="1">
        <v>1998</v>
      </c>
      <c r="E5" s="1">
        <v>1999</v>
      </c>
      <c r="F5" s="1">
        <v>2000</v>
      </c>
      <c r="G5" s="1">
        <v>2001</v>
      </c>
      <c r="H5" s="1">
        <v>2002</v>
      </c>
      <c r="I5" s="1">
        <v>2003</v>
      </c>
      <c r="J5" s="1">
        <v>2004</v>
      </c>
      <c r="K5" s="1">
        <v>2005</v>
      </c>
      <c r="L5" s="1">
        <v>2006</v>
      </c>
      <c r="M5" s="1">
        <v>2007</v>
      </c>
      <c r="N5" s="1">
        <v>2008</v>
      </c>
      <c r="O5" s="1">
        <v>2009</v>
      </c>
      <c r="P5" s="1">
        <v>2010</v>
      </c>
      <c r="Q5" s="1">
        <v>1011</v>
      </c>
      <c r="R5" s="1">
        <v>2012</v>
      </c>
      <c r="S5" s="1">
        <v>2013</v>
      </c>
      <c r="T5" s="1">
        <v>2014</v>
      </c>
      <c r="U5" s="1">
        <v>2015</v>
      </c>
      <c r="V5" s="1">
        <v>2016</v>
      </c>
      <c r="W5" s="1">
        <v>2017</v>
      </c>
      <c r="X5" s="1">
        <v>2018</v>
      </c>
      <c r="Y5" s="1">
        <v>2019</v>
      </c>
      <c r="Z5" s="1">
        <v>2020</v>
      </c>
      <c r="AA5" s="1">
        <v>2021</v>
      </c>
    </row>
    <row r="6" spans="1:27" ht="24.6" customHeight="1" x14ac:dyDescent="0.2">
      <c r="A6" s="5"/>
      <c r="B6" s="20" t="s">
        <v>18</v>
      </c>
      <c r="C6" s="2">
        <v>17.072749999999999</v>
      </c>
      <c r="D6" s="2">
        <v>12.771733737629292</v>
      </c>
      <c r="E6" s="2">
        <v>10.917779131004524</v>
      </c>
      <c r="F6" s="2">
        <v>9.7259190495335481</v>
      </c>
      <c r="G6" s="2">
        <v>8.1890424576957894</v>
      </c>
      <c r="H6" s="2">
        <v>6.2382702748283849</v>
      </c>
      <c r="I6" s="2">
        <v>7.1639589584505554</v>
      </c>
      <c r="J6" s="2">
        <v>6.4851975433525526</v>
      </c>
      <c r="K6" s="2">
        <v>6.33</v>
      </c>
      <c r="L6" s="2">
        <v>6.03</v>
      </c>
      <c r="M6" s="2">
        <v>4.5999999999999996</v>
      </c>
      <c r="N6" s="2">
        <v>4.0999999999999996</v>
      </c>
      <c r="O6" s="2">
        <v>5.0999999999999996</v>
      </c>
      <c r="P6" s="2">
        <v>4.7</v>
      </c>
      <c r="Q6" s="2">
        <v>5.0999999999999996</v>
      </c>
      <c r="R6" s="2">
        <v>3.7</v>
      </c>
      <c r="S6" s="2"/>
      <c r="T6" s="2"/>
      <c r="U6" s="2"/>
      <c r="V6" s="2"/>
      <c r="W6" s="2"/>
      <c r="X6" s="2"/>
      <c r="Y6" s="2"/>
      <c r="Z6" s="2"/>
      <c r="AA6" s="2"/>
    </row>
    <row r="7" spans="1:27" ht="35.450000000000003" customHeight="1" x14ac:dyDescent="0.2">
      <c r="A7" s="5"/>
      <c r="B7" s="20" t="s">
        <v>19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v>2.9</v>
      </c>
      <c r="T7" s="2">
        <v>3.1</v>
      </c>
      <c r="U7" s="2">
        <v>2.4</v>
      </c>
      <c r="V7" s="2">
        <v>2.7</v>
      </c>
      <c r="W7" s="2">
        <v>2.5</v>
      </c>
      <c r="X7" s="2"/>
      <c r="Y7" s="2"/>
      <c r="Z7" s="2"/>
      <c r="AA7" s="2">
        <v>1.1000000000000001</v>
      </c>
    </row>
    <row r="8" spans="1:27" ht="21.6" customHeight="1" x14ac:dyDescent="0.2">
      <c r="A8" s="5"/>
      <c r="B8" s="20" t="s">
        <v>3</v>
      </c>
      <c r="C8" s="2">
        <v>8</v>
      </c>
      <c r="D8" s="2">
        <v>8</v>
      </c>
      <c r="E8" s="2">
        <v>8</v>
      </c>
      <c r="F8" s="2">
        <v>8</v>
      </c>
      <c r="G8" s="2">
        <v>8</v>
      </c>
      <c r="H8" s="2">
        <v>8</v>
      </c>
      <c r="I8" s="2">
        <v>8</v>
      </c>
      <c r="J8" s="2">
        <v>8</v>
      </c>
      <c r="K8" s="2">
        <v>8</v>
      </c>
      <c r="L8" s="2">
        <v>8</v>
      </c>
      <c r="M8" s="2">
        <v>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2.5" x14ac:dyDescent="0.2">
      <c r="A9" s="4"/>
      <c r="B9" s="20" t="s">
        <v>11</v>
      </c>
      <c r="C9" s="2"/>
      <c r="D9" s="2"/>
      <c r="E9" s="2"/>
      <c r="F9" s="2"/>
      <c r="G9" s="2"/>
      <c r="H9" s="2">
        <v>40.438637851967997</v>
      </c>
      <c r="I9" s="2">
        <v>49.655835833802222</v>
      </c>
      <c r="J9" s="2">
        <v>36.752632138728174</v>
      </c>
      <c r="K9" s="2">
        <v>38</v>
      </c>
      <c r="L9" s="2">
        <v>37</v>
      </c>
      <c r="M9" s="2">
        <v>30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2.5" x14ac:dyDescent="0.2">
      <c r="A10" s="4"/>
      <c r="B10" s="20" t="s">
        <v>10</v>
      </c>
      <c r="C10" s="2">
        <v>71.95222762500002</v>
      </c>
      <c r="D10" s="2">
        <v>73.762960435064954</v>
      </c>
      <c r="E10" s="2">
        <v>73</v>
      </c>
      <c r="F10" s="2">
        <v>68.078763229182783</v>
      </c>
      <c r="G10" s="2">
        <v>59.284442335805075</v>
      </c>
      <c r="H10" s="2">
        <v>49.688672204787707</v>
      </c>
      <c r="I10" s="2">
        <v>62.48801942054542</v>
      </c>
      <c r="J10" s="2">
        <v>57.704247445302904</v>
      </c>
      <c r="K10" s="2">
        <v>51.65</v>
      </c>
      <c r="L10" s="2">
        <v>52.81</v>
      </c>
      <c r="M10" s="2">
        <v>56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45" x14ac:dyDescent="0.2">
      <c r="A11" s="4"/>
      <c r="B11" s="20" t="s">
        <v>12</v>
      </c>
      <c r="C11" s="2">
        <v>40</v>
      </c>
      <c r="D11" s="2">
        <v>40</v>
      </c>
      <c r="E11" s="2">
        <v>40</v>
      </c>
      <c r="F11" s="2">
        <v>40</v>
      </c>
      <c r="G11" s="2">
        <v>40</v>
      </c>
      <c r="H11" s="2">
        <v>40</v>
      </c>
      <c r="I11" s="2">
        <v>40</v>
      </c>
      <c r="J11" s="2">
        <v>40</v>
      </c>
      <c r="K11" s="2">
        <v>40</v>
      </c>
      <c r="L11" s="2">
        <v>40</v>
      </c>
      <c r="M11" s="2">
        <v>40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2.5" x14ac:dyDescent="0.2">
      <c r="A12" s="4"/>
      <c r="B12" s="20" t="s">
        <v>8</v>
      </c>
      <c r="C12" s="2"/>
      <c r="D12" s="2"/>
      <c r="E12" s="2"/>
      <c r="F12" s="2"/>
      <c r="G12" s="2"/>
      <c r="H12" s="2"/>
      <c r="I12" s="2"/>
      <c r="J12" s="2"/>
      <c r="K12" s="2">
        <v>157</v>
      </c>
      <c r="L12" s="2">
        <v>141</v>
      </c>
      <c r="M12" s="2">
        <v>133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4"/>
      <c r="B13" s="20" t="s">
        <v>5</v>
      </c>
      <c r="C13" s="2"/>
      <c r="D13" s="2"/>
      <c r="E13" s="2"/>
      <c r="F13" s="2"/>
      <c r="G13" s="2"/>
      <c r="H13" s="2"/>
      <c r="I13" s="2"/>
      <c r="J13" s="2"/>
      <c r="K13" s="2">
        <v>68</v>
      </c>
      <c r="L13" s="2">
        <v>58</v>
      </c>
      <c r="M13" s="2">
        <v>51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4"/>
      <c r="B14" s="20" t="s">
        <v>1</v>
      </c>
      <c r="C14" s="2">
        <v>9.1369024999999997</v>
      </c>
      <c r="D14" s="2">
        <v>8.8045833333333334</v>
      </c>
      <c r="E14" s="2">
        <v>8.5769600637059842</v>
      </c>
      <c r="F14" s="2">
        <v>6.5286515961066369</v>
      </c>
      <c r="G14" s="2">
        <v>5.6530731064941362</v>
      </c>
      <c r="H14" s="2">
        <v>4.9959337600618321</v>
      </c>
      <c r="I14" s="2">
        <v>4.8943531498535977</v>
      </c>
      <c r="J14" s="2">
        <v>4.0041800378758481</v>
      </c>
      <c r="K14" s="2"/>
      <c r="L14" s="2">
        <v>2.9</v>
      </c>
      <c r="M14" s="2">
        <v>2.6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2.5" x14ac:dyDescent="0.2">
      <c r="A15" s="4"/>
      <c r="B15" s="20" t="s">
        <v>4</v>
      </c>
      <c r="C15" s="2">
        <v>5</v>
      </c>
      <c r="D15" s="2">
        <v>5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2">
        <v>5</v>
      </c>
      <c r="K15" s="2">
        <v>5</v>
      </c>
      <c r="L15" s="2">
        <v>5</v>
      </c>
      <c r="M15" s="2">
        <v>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41" ht="26.45" customHeight="1" x14ac:dyDescent="0.2">
      <c r="A17" s="18"/>
      <c r="B17" s="20" t="s">
        <v>18</v>
      </c>
      <c r="C17" s="3">
        <f>(C6/C8)</f>
        <v>2.1340937499999999</v>
      </c>
      <c r="D17" s="3">
        <f>(D6/C8)</f>
        <v>1.5964667172036615</v>
      </c>
      <c r="E17" s="3">
        <f>(E6/C8)</f>
        <v>1.3647223913755655</v>
      </c>
      <c r="F17" s="3">
        <f>(F6/C8)</f>
        <v>1.2157398811916935</v>
      </c>
      <c r="G17" s="3">
        <f>(G6/C8)</f>
        <v>1.0236303072119737</v>
      </c>
      <c r="H17" s="3">
        <f>(H6/C8)</f>
        <v>0.77978378435354812</v>
      </c>
      <c r="I17" s="3">
        <f>(I6/C8)</f>
        <v>0.89549486980631943</v>
      </c>
      <c r="J17" s="3">
        <f>(J6/D8)</f>
        <v>0.81064969291906908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41" ht="22.5" x14ac:dyDescent="0.2">
      <c r="A18" s="18"/>
      <c r="B18" s="20" t="s">
        <v>11</v>
      </c>
      <c r="C18" s="19"/>
      <c r="D18" s="19"/>
      <c r="E18" s="19"/>
      <c r="F18" s="19"/>
      <c r="G18" s="19"/>
      <c r="H18" s="3">
        <f>(H9/C11)</f>
        <v>1.0109659462992</v>
      </c>
      <c r="I18" s="3">
        <f>(I9/C11)</f>
        <v>1.2413958958450555</v>
      </c>
      <c r="J18" s="3">
        <f>(J9/D11)</f>
        <v>0.91881580346820435</v>
      </c>
      <c r="K18" s="3">
        <f>(K9/E11)</f>
        <v>0.95</v>
      </c>
      <c r="L18" s="3">
        <f>(L9/F11)</f>
        <v>0.92500000000000004</v>
      </c>
      <c r="M18" s="3">
        <f>(M9/G11)</f>
        <v>0.75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41" ht="22.5" x14ac:dyDescent="0.2">
      <c r="A19" s="4"/>
      <c r="B19" s="20" t="s">
        <v>10</v>
      </c>
      <c r="C19" s="3">
        <f>(C10/C11)</f>
        <v>1.7988056906250005</v>
      </c>
      <c r="D19" s="3">
        <f t="shared" ref="D19:I19" si="0">(D10/D11)</f>
        <v>1.8440740108766238</v>
      </c>
      <c r="E19" s="3">
        <f t="shared" si="0"/>
        <v>1.825</v>
      </c>
      <c r="F19" s="3">
        <f t="shared" si="0"/>
        <v>1.7019690807295695</v>
      </c>
      <c r="G19" s="3">
        <f t="shared" si="0"/>
        <v>1.4821110583951269</v>
      </c>
      <c r="H19" s="3">
        <f t="shared" si="0"/>
        <v>1.2422168051196927</v>
      </c>
      <c r="I19" s="3">
        <f t="shared" si="0"/>
        <v>1.5622004855136356</v>
      </c>
      <c r="J19" s="3">
        <f>(J10/J11)</f>
        <v>1.4426061861325725</v>
      </c>
      <c r="K19" s="3">
        <f>(K10/K11)</f>
        <v>1.29125</v>
      </c>
      <c r="L19" s="3">
        <f>(L10/L11)</f>
        <v>1.3202500000000001</v>
      </c>
      <c r="M19" s="3">
        <f>(M10/M11)</f>
        <v>1.4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41" x14ac:dyDescent="0.2">
      <c r="A20" s="4"/>
      <c r="B20" s="20" t="s">
        <v>1</v>
      </c>
      <c r="C20" s="3">
        <f>(C14/C15)</f>
        <v>1.8273804999999999</v>
      </c>
      <c r="D20" s="3">
        <f>(D14/C15)</f>
        <v>1.7609166666666667</v>
      </c>
      <c r="E20" s="3">
        <f>(E14/C15)</f>
        <v>1.7153920127411968</v>
      </c>
      <c r="F20" s="3">
        <f>(F14/C15)</f>
        <v>1.3057303192213274</v>
      </c>
      <c r="G20" s="3">
        <f>(G14/C15)</f>
        <v>1.1306146212988273</v>
      </c>
      <c r="H20" s="3">
        <f>(H14/C15)</f>
        <v>0.9991867520123664</v>
      </c>
      <c r="I20" s="3">
        <f>(I14/C15)</f>
        <v>0.9788706299707195</v>
      </c>
      <c r="J20" s="3">
        <f>(J14/D15)</f>
        <v>0.8008360075751696</v>
      </c>
      <c r="K20" s="3"/>
      <c r="L20" s="3">
        <f>(L14/F15)</f>
        <v>0.57999999999999996</v>
      </c>
      <c r="M20" s="3">
        <f>(M14/G15)</f>
        <v>0.52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41" ht="22.5" x14ac:dyDescent="0.2">
      <c r="A21" s="6"/>
      <c r="B21" s="21" t="s">
        <v>9</v>
      </c>
      <c r="C21" s="17">
        <f>(C8/C8)</f>
        <v>1</v>
      </c>
      <c r="D21" s="17">
        <f>(C8/C8)</f>
        <v>1</v>
      </c>
      <c r="E21" s="17">
        <f>(C8/C8)</f>
        <v>1</v>
      </c>
      <c r="F21" s="17">
        <f>(C8/C8)</f>
        <v>1</v>
      </c>
      <c r="G21" s="17">
        <f>(C8/C8)</f>
        <v>1</v>
      </c>
      <c r="H21" s="17">
        <f>(C8/C8)</f>
        <v>1</v>
      </c>
      <c r="I21" s="17">
        <f>(C8/C8)</f>
        <v>1</v>
      </c>
      <c r="J21" s="17">
        <f>(D8/D8)</f>
        <v>1</v>
      </c>
      <c r="K21" s="17">
        <f>(E8/E8)</f>
        <v>1</v>
      </c>
      <c r="L21" s="17">
        <f>(F8/F8)</f>
        <v>1</v>
      </c>
      <c r="M21" s="17">
        <f>(G8/G8)</f>
        <v>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41" ht="9.6" customHeight="1" x14ac:dyDescent="0.2">
      <c r="A22" s="8"/>
      <c r="B22" s="14"/>
      <c r="C22" s="14"/>
      <c r="D22" s="14"/>
      <c r="E22" s="14"/>
      <c r="F22" s="14"/>
      <c r="G22" s="14"/>
      <c r="H22" s="14"/>
      <c r="I22" s="14"/>
      <c r="J22" s="16"/>
      <c r="K22" s="16"/>
    </row>
    <row r="24" spans="1:41" s="10" customFormat="1" x14ac:dyDescent="0.2">
      <c r="A24" s="9"/>
      <c r="B24" s="9"/>
      <c r="D24" s="11"/>
      <c r="E24" s="11"/>
      <c r="F24" s="11"/>
      <c r="G24" s="12"/>
      <c r="H24" s="11"/>
      <c r="I24" s="11"/>
      <c r="J24" s="11"/>
      <c r="K24" s="11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63" spans="2:3" ht="12" x14ac:dyDescent="0.2">
      <c r="B63" s="26" t="s">
        <v>13</v>
      </c>
      <c r="C63" s="26" t="s">
        <v>14</v>
      </c>
    </row>
    <row r="64" spans="2:3" ht="12" x14ac:dyDescent="0.2">
      <c r="B64" s="26" t="s">
        <v>15</v>
      </c>
      <c r="C64" s="26" t="s">
        <v>20</v>
      </c>
    </row>
    <row r="65" spans="2:3" ht="12" x14ac:dyDescent="0.2">
      <c r="B65" s="26" t="s">
        <v>16</v>
      </c>
      <c r="C65" s="26" t="s">
        <v>17</v>
      </c>
    </row>
  </sheetData>
  <mergeCells count="3">
    <mergeCell ref="B2:AA2"/>
    <mergeCell ref="B3:AA3"/>
    <mergeCell ref="C4:AA4"/>
  </mergeCells>
  <phoneticPr fontId="0" type="noConversion"/>
  <conditionalFormatting sqref="AI24:AL24">
    <cfRule type="cellIs" dxfId="2" priority="1" stopIfTrue="1" operator="greaterThan">
      <formula>40</formula>
    </cfRule>
  </conditionalFormatting>
  <conditionalFormatting sqref="AM24">
    <cfRule type="cellIs" dxfId="1" priority="2" stopIfTrue="1" operator="greaterThan">
      <formula>50</formula>
    </cfRule>
  </conditionalFormatting>
  <conditionalFormatting sqref="G24:K24">
    <cfRule type="cellIs" dxfId="0" priority="3" stopIfTrue="1" operator="greaterThanOrEqual">
      <formula>5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8:M21 C17:J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MP522</vt:lpstr>
      <vt:lpstr>Tabelle2</vt:lpstr>
      <vt:lpstr>Tabelle3</vt:lpstr>
    </vt:vector>
  </TitlesOfParts>
  <Company>SenSUT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2006-03-02T13:43:51Z</cp:lastPrinted>
  <dcterms:created xsi:type="dcterms:W3CDTF">2006-01-18T14:51:26Z</dcterms:created>
  <dcterms:modified xsi:type="dcterms:W3CDTF">2022-11-30T08:22:22Z</dcterms:modified>
</cp:coreProperties>
</file>