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0" yWindow="-165" windowWidth="5955" windowHeight="8340"/>
  </bookViews>
  <sheets>
    <sheet name="MP 519" sheetId="1" r:id="rId1"/>
  </sheets>
  <calcPr calcId="162913"/>
</workbook>
</file>

<file path=xl/calcChain.xml><?xml version="1.0" encoding="utf-8"?>
<calcChain xmlns="http://schemas.openxmlformats.org/spreadsheetml/2006/main">
  <c r="M19" i="1" l="1"/>
  <c r="M20" i="1"/>
  <c r="M18" i="1"/>
  <c r="L18" i="1"/>
  <c r="L19" i="1"/>
  <c r="L20" i="1"/>
  <c r="K20" i="1"/>
  <c r="J17" i="1"/>
  <c r="J18" i="1"/>
  <c r="K18" i="1"/>
  <c r="J19" i="1"/>
  <c r="K19" i="1"/>
  <c r="J20" i="1"/>
  <c r="D19" i="1"/>
  <c r="E19" i="1"/>
  <c r="F19" i="1"/>
  <c r="G19" i="1"/>
  <c r="H19" i="1"/>
  <c r="I19" i="1"/>
  <c r="C19" i="1"/>
  <c r="I18" i="1"/>
  <c r="H18" i="1"/>
  <c r="I20" i="1"/>
  <c r="H20" i="1"/>
  <c r="G20" i="1"/>
  <c r="F20" i="1"/>
  <c r="E20" i="1"/>
  <c r="D20" i="1"/>
  <c r="I17" i="1"/>
  <c r="H17" i="1"/>
  <c r="G17" i="1"/>
  <c r="F17" i="1"/>
  <c r="E17" i="1"/>
  <c r="D17" i="1"/>
  <c r="C20" i="1"/>
  <c r="C17" i="1"/>
</calcChain>
</file>

<file path=xl/sharedStrings.xml><?xml version="1.0" encoding="utf-8"?>
<sst xmlns="http://schemas.openxmlformats.org/spreadsheetml/2006/main" count="25" uniqueCount="22">
  <si>
    <t>Jahr</t>
  </si>
  <si>
    <t>Benzol</t>
  </si>
  <si>
    <t>Parameter in µg/m³</t>
  </si>
  <si>
    <t>Ruß-Jahresgrenzwert (bis 31.12.2004)</t>
  </si>
  <si>
    <t>Benzol-Jahresgrenzwert (ab 1.1.2010)</t>
  </si>
  <si>
    <t>10247 Berlin, Friedrichshain-Kreuzberg, Frankfurter Allee 86b</t>
  </si>
  <si>
    <t xml:space="preserve">Datengrundlage RUBIS MP 519 (siehe auch BLUME MC 174, in der Nähe von MP 548) </t>
  </si>
  <si>
    <t>stoffbezogener Jahresgrenzwert (=100%)</t>
  </si>
  <si>
    <t>abgeschätzte Stickstoffmonoxid (NO) Belastung</t>
  </si>
  <si>
    <t>abgeschätzte Stickoxide (NOx) Belastung</t>
  </si>
  <si>
    <t>abgeschätzte Stickstoffdioxid (NO₂) Belastung</t>
  </si>
  <si>
    <t>Titel:</t>
  </si>
  <si>
    <t>Umweltatlas Karte 03_12_1</t>
  </si>
  <si>
    <t>Verfasser:</t>
  </si>
  <si>
    <t>Thema:</t>
  </si>
  <si>
    <t>Entwicklung Luftqualität - Immissionen</t>
  </si>
  <si>
    <t>Ruß: EC_VDI 
(ermittelt durch thermo-graphische Analyse)</t>
  </si>
  <si>
    <t>Ruß: EC_R 
(ermittelt durch thermo-optische Analyse, Reflexion)</t>
  </si>
  <si>
    <t>abgeschätzte PM₁₀ Belastung</t>
  </si>
  <si>
    <t>PM₁₀ (1.1.2005) und NO₂ (ab 1.1.2010), Jahresgrenzwert zum Gesundheitsschutz, EU-Richtlinie (2008/50/EG)</t>
  </si>
  <si>
    <t>Ruß: elementarer Kohlenstoff
(Abgeschätzte Belastung, ermittelt durch thermische Analyse)</t>
  </si>
  <si>
    <t>Senatsverwaltung für Stadtentwicklung, Bauen und Wohnen Berlin, III D 1 Informationssystem Stadt und Umwelt,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</si>
</sst>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9" fontId="5" fillId="2" borderId="12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3" fillId="3" borderId="18" xfId="0" applyFont="1" applyFill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2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3389830508475"/>
          <c:y val="7.9646017699115043E-2"/>
          <c:w val="0.57457627118644072"/>
          <c:h val="0.80088495575221241"/>
        </c:manualLayout>
      </c:layout>
      <c:lineChart>
        <c:grouping val="standard"/>
        <c:varyColors val="0"/>
        <c:ser>
          <c:idx val="1"/>
          <c:order val="0"/>
          <c:tx>
            <c:strRef>
              <c:f>'MP 519'!$B$17</c:f>
              <c:strCache>
                <c:ptCount val="1"/>
                <c:pt idx="0">
                  <c:v>Ruß: elementarer Kohlenstoff
(Abgeschätzte Belastung, ermittelt durch thermische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 519'!$C$5:$M$5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519'!$C$17:$J$17</c:f>
              <c:numCache>
                <c:formatCode>0%</c:formatCode>
                <c:ptCount val="8"/>
                <c:pt idx="0">
                  <c:v>1.241121794871795</c:v>
                </c:pt>
                <c:pt idx="1">
                  <c:v>0.91589404359406901</c:v>
                </c:pt>
                <c:pt idx="2">
                  <c:v>0.78607033693299322</c:v>
                </c:pt>
                <c:pt idx="3">
                  <c:v>0.73751767675851221</c:v>
                </c:pt>
                <c:pt idx="4">
                  <c:v>0.71574103518904497</c:v>
                </c:pt>
                <c:pt idx="5">
                  <c:v>0.67500000000000004</c:v>
                </c:pt>
                <c:pt idx="6">
                  <c:v>0.63475522829944431</c:v>
                </c:pt>
                <c:pt idx="7">
                  <c:v>0.59073629580389253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4-470F-9E8D-F16124D98329}"/>
            </c:ext>
          </c:extLst>
        </c:ser>
        <c:ser>
          <c:idx val="0"/>
          <c:order val="1"/>
          <c:tx>
            <c:strRef>
              <c:f>'MP 519'!$B$18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519'!$C$5:$M$5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519'!$C$18:$M$18</c:f>
              <c:numCache>
                <c:formatCode>0%</c:formatCode>
                <c:ptCount val="11"/>
                <c:pt idx="5">
                  <c:v>0.95</c:v>
                </c:pt>
                <c:pt idx="6">
                  <c:v>1.0328041826395555</c:v>
                </c:pt>
                <c:pt idx="7">
                  <c:v>0.77807122931449124</c:v>
                </c:pt>
                <c:pt idx="8">
                  <c:v>0.85</c:v>
                </c:pt>
                <c:pt idx="9">
                  <c:v>0.875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4-470F-9E8D-F16124D98329}"/>
            </c:ext>
          </c:extLst>
        </c:ser>
        <c:ser>
          <c:idx val="2"/>
          <c:order val="2"/>
          <c:tx>
            <c:strRef>
              <c:f>'MP 519'!$B$19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519'!$C$5:$M$5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519'!$C$19:$M$19</c:f>
              <c:numCache>
                <c:formatCode>0%</c:formatCode>
                <c:ptCount val="11"/>
                <c:pt idx="0">
                  <c:v>1.2802327051282054</c:v>
                </c:pt>
                <c:pt idx="1">
                  <c:v>1.2789939046266237</c:v>
                </c:pt>
                <c:pt idx="2">
                  <c:v>1.2610415610426338</c:v>
                </c:pt>
                <c:pt idx="3">
                  <c:v>1.1589606740630038</c:v>
                </c:pt>
                <c:pt idx="4">
                  <c:v>1.1447362930573424</c:v>
                </c:pt>
                <c:pt idx="5">
                  <c:v>1.1675</c:v>
                </c:pt>
                <c:pt idx="6">
                  <c:v>1.2179731226211676</c:v>
                </c:pt>
                <c:pt idx="7">
                  <c:v>1.193197743075157</c:v>
                </c:pt>
                <c:pt idx="8">
                  <c:v>1.0675000000000001</c:v>
                </c:pt>
                <c:pt idx="9">
                  <c:v>1.14175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B4-470F-9E8D-F16124D98329}"/>
            </c:ext>
          </c:extLst>
        </c:ser>
        <c:ser>
          <c:idx val="3"/>
          <c:order val="3"/>
          <c:tx>
            <c:strRef>
              <c:f>'MP 519'!$B$20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519'!$C$5:$M$5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519'!$C$20:$M$20</c:f>
              <c:numCache>
                <c:formatCode>0%</c:formatCode>
                <c:ptCount val="11"/>
                <c:pt idx="0">
                  <c:v>1.0574478947368422</c:v>
                </c:pt>
                <c:pt idx="1">
                  <c:v>1.0890277777777777</c:v>
                </c:pt>
                <c:pt idx="2">
                  <c:v>1.044067462968274</c:v>
                </c:pt>
                <c:pt idx="3">
                  <c:v>0.76939666709610122</c:v>
                </c:pt>
                <c:pt idx="4">
                  <c:v>0.78355704802757975</c:v>
                </c:pt>
                <c:pt idx="5">
                  <c:v>0.7</c:v>
                </c:pt>
                <c:pt idx="6">
                  <c:v>0.59523510094117149</c:v>
                </c:pt>
                <c:pt idx="7">
                  <c:v>0.50264891822580515</c:v>
                </c:pt>
                <c:pt idx="8">
                  <c:v>0.45999999999999996</c:v>
                </c:pt>
                <c:pt idx="9">
                  <c:v>0.42000000000000004</c:v>
                </c:pt>
                <c:pt idx="10">
                  <c:v>0.33999999999999997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B4-470F-9E8D-F16124D98329}"/>
            </c:ext>
          </c:extLst>
        </c:ser>
        <c:ser>
          <c:idx val="4"/>
          <c:order val="4"/>
          <c:tx>
            <c:strRef>
              <c:f>'MP 519'!$B$21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 519'!$C$5:$M$5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519'!$C$21:$M$21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B4-470F-9E8D-F16124D9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204160"/>
        <c:axId val="84771200"/>
      </c:lineChart>
      <c:catAx>
        <c:axId val="8420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771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771200"/>
        <c:scaling>
          <c:orientation val="minMax"/>
          <c:max val="1.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8.4745890913491724E-3"/>
              <c:y val="0.214601698103799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04160"/>
        <c:crosses val="autoZero"/>
        <c:crossBetween val="between"/>
        <c:majorUnit val="0.35000000000000003"/>
        <c:min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06292739192358"/>
          <c:y val="4.7184370218562859E-2"/>
          <c:w val="0.2656951036249825"/>
          <c:h val="0.789955952407716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85354677841246E-2"/>
          <c:y val="6.6079366223161976E-2"/>
          <c:w val="0.52453555370854765"/>
          <c:h val="0.81057355900412031"/>
        </c:manualLayout>
      </c:layout>
      <c:lineChart>
        <c:grouping val="standard"/>
        <c:varyColors val="0"/>
        <c:ser>
          <c:idx val="0"/>
          <c:order val="0"/>
          <c:tx>
            <c:strRef>
              <c:f>'MP 519'!$B$9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519'!$C$9:$Z$9</c:f>
              <c:numCache>
                <c:formatCode>0.0</c:formatCode>
                <c:ptCount val="24"/>
                <c:pt idx="5">
                  <c:v>38</c:v>
                </c:pt>
                <c:pt idx="6">
                  <c:v>41.312167305582221</c:v>
                </c:pt>
                <c:pt idx="7">
                  <c:v>31.122849172579649</c:v>
                </c:pt>
                <c:pt idx="8">
                  <c:v>34</c:v>
                </c:pt>
                <c:pt idx="9">
                  <c:v>35</c:v>
                </c:pt>
                <c:pt idx="1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0-4A94-8345-8463F0C5D58A}"/>
            </c:ext>
          </c:extLst>
        </c:ser>
        <c:ser>
          <c:idx val="4"/>
          <c:order val="1"/>
          <c:tx>
            <c:strRef>
              <c:f>'MP 519'!$B$10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519'!$C$10:$Z$10</c:f>
              <c:numCache>
                <c:formatCode>0.0</c:formatCode>
                <c:ptCount val="24"/>
                <c:pt idx="0">
                  <c:v>51.209308205128217</c:v>
                </c:pt>
                <c:pt idx="1">
                  <c:v>51.159756185064943</c:v>
                </c:pt>
                <c:pt idx="2">
                  <c:v>50.441662441705347</c:v>
                </c:pt>
                <c:pt idx="3">
                  <c:v>46.358426962520156</c:v>
                </c:pt>
                <c:pt idx="4">
                  <c:v>45.789451722293698</c:v>
                </c:pt>
                <c:pt idx="5">
                  <c:v>46.7</c:v>
                </c:pt>
                <c:pt idx="6">
                  <c:v>48.718924904846702</c:v>
                </c:pt>
                <c:pt idx="7">
                  <c:v>47.727909723006285</c:v>
                </c:pt>
                <c:pt idx="8">
                  <c:v>42.7</c:v>
                </c:pt>
                <c:pt idx="9">
                  <c:v>45.67</c:v>
                </c:pt>
                <c:pt idx="1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0-4A94-8345-8463F0C5D58A}"/>
            </c:ext>
          </c:extLst>
        </c:ser>
        <c:ser>
          <c:idx val="1"/>
          <c:order val="2"/>
          <c:tx>
            <c:strRef>
              <c:f>'MP 519'!$B$11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519'!$C$11:$Z$11</c:f>
              <c:numCache>
                <c:formatCode>0.0</c:formatCode>
                <c:ptCount val="2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F10-4A94-8345-8463F0C5D58A}"/>
            </c:ext>
          </c:extLst>
        </c:ser>
        <c:ser>
          <c:idx val="2"/>
          <c:order val="4"/>
          <c:tx>
            <c:strRef>
              <c:f>'MP 519'!$B$6</c:f>
              <c:strCache>
                <c:ptCount val="1"/>
                <c:pt idx="0">
                  <c:v>Ruß: EC_VDI 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4-6F10-4A94-8345-8463F0C5D58A}"/>
              </c:ext>
            </c:extLst>
          </c:dPt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519'!$C$6:$Z$6</c:f>
              <c:numCache>
                <c:formatCode>0.0</c:formatCode>
                <c:ptCount val="24"/>
                <c:pt idx="0">
                  <c:v>9.9289743589743598</c:v>
                </c:pt>
                <c:pt idx="1">
                  <c:v>7.3271523487525521</c:v>
                </c:pt>
                <c:pt idx="2">
                  <c:v>6.2885626954639458</c:v>
                </c:pt>
                <c:pt idx="3">
                  <c:v>5.9001414140680977</c:v>
                </c:pt>
                <c:pt idx="4">
                  <c:v>5.7259282815123598</c:v>
                </c:pt>
                <c:pt idx="5">
                  <c:v>5.4</c:v>
                </c:pt>
                <c:pt idx="6">
                  <c:v>5.0780418263955545</c:v>
                </c:pt>
                <c:pt idx="7">
                  <c:v>4.7258903664311402</c:v>
                </c:pt>
                <c:pt idx="8">
                  <c:v>5.1100000000000003</c:v>
                </c:pt>
                <c:pt idx="9">
                  <c:v>5.18</c:v>
                </c:pt>
                <c:pt idx="10">
                  <c:v>3.9</c:v>
                </c:pt>
                <c:pt idx="11">
                  <c:v>3.1</c:v>
                </c:pt>
                <c:pt idx="12">
                  <c:v>3.9</c:v>
                </c:pt>
                <c:pt idx="13">
                  <c:v>3.6</c:v>
                </c:pt>
                <c:pt idx="14">
                  <c:v>3.8</c:v>
                </c:pt>
                <c:pt idx="15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10-4A94-8345-8463F0C5D58A}"/>
            </c:ext>
          </c:extLst>
        </c:ser>
        <c:ser>
          <c:idx val="3"/>
          <c:order val="5"/>
          <c:tx>
            <c:strRef>
              <c:f>'MP 519'!$B$8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519'!$C$8:$Z$8</c:f>
              <c:numCache>
                <c:formatCode>0.0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10-4A94-8345-8463F0C5D58A}"/>
            </c:ext>
          </c:extLst>
        </c:ser>
        <c:ser>
          <c:idx val="8"/>
          <c:order val="6"/>
          <c:tx>
            <c:strRef>
              <c:f>'MP 519'!$B$7</c:f>
              <c:strCache>
                <c:ptCount val="1"/>
                <c:pt idx="0">
                  <c:v>Ruß: EC_R 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519'!$C$7:$AA$7</c:f>
              <c:numCache>
                <c:formatCode>#,#00</c:formatCode>
                <c:ptCount val="25"/>
                <c:pt idx="16">
                  <c:v>1.8</c:v>
                </c:pt>
                <c:pt idx="17">
                  <c:v>2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2">
                  <c:v>1.3</c:v>
                </c:pt>
                <c:pt idx="23">
                  <c:v>1.1000000000000001</c:v>
                </c:pt>
                <c:pt idx="2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10-4A94-8345-8463F0C5D58A}"/>
            </c:ext>
          </c:extLst>
        </c:ser>
        <c:ser>
          <c:idx val="6"/>
          <c:order val="7"/>
          <c:tx>
            <c:strRef>
              <c:f>'MP 519'!$B$12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519'!$C$12:$Z$12</c:f>
              <c:numCache>
                <c:formatCode>0.0</c:formatCode>
                <c:ptCount val="24"/>
                <c:pt idx="0">
                  <c:v>5.2872394736842114</c:v>
                </c:pt>
                <c:pt idx="1">
                  <c:v>5.4451388888888888</c:v>
                </c:pt>
                <c:pt idx="2">
                  <c:v>5.2203373148413705</c:v>
                </c:pt>
                <c:pt idx="3">
                  <c:v>3.8469833354805059</c:v>
                </c:pt>
                <c:pt idx="4">
                  <c:v>3.9177852401378988</c:v>
                </c:pt>
                <c:pt idx="5">
                  <c:v>3.5</c:v>
                </c:pt>
                <c:pt idx="6">
                  <c:v>2.9761755047058576</c:v>
                </c:pt>
                <c:pt idx="7">
                  <c:v>2.5132445911290255</c:v>
                </c:pt>
                <c:pt idx="8">
                  <c:v>2.2999999999999998</c:v>
                </c:pt>
                <c:pt idx="9">
                  <c:v>2.1</c:v>
                </c:pt>
                <c:pt idx="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10-4A94-8345-8463F0C5D58A}"/>
            </c:ext>
          </c:extLst>
        </c:ser>
        <c:ser>
          <c:idx val="7"/>
          <c:order val="8"/>
          <c:tx>
            <c:strRef>
              <c:f>'MP 519'!$B$13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 519'!$C$5:$AA$5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519'!$C$13:$Z$13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10-4A94-8345-8463F0C5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1568"/>
        <c:axId val="140505088"/>
      </c:lineChart>
      <c:lineChart>
        <c:grouping val="standard"/>
        <c:varyColors val="0"/>
        <c:ser>
          <c:idx val="5"/>
          <c:order val="3"/>
          <c:tx>
            <c:strRef>
              <c:f>'MP 519'!$B$14</c:f>
              <c:strCache>
                <c:ptCount val="1"/>
                <c:pt idx="0">
                  <c:v>abgeschätzte Stickoxide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 519'!$C$5:$Z$5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519'!$C$14:$Z$14</c:f>
              <c:numCache>
                <c:formatCode>0.0</c:formatCode>
                <c:ptCount val="24"/>
                <c:pt idx="9">
                  <c:v>100</c:v>
                </c:pt>
                <c:pt idx="1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10-4A94-8345-8463F0C5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07008"/>
        <c:axId val="140518528"/>
      </c:lineChart>
      <c:catAx>
        <c:axId val="1404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50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50508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2.8764742536679318E-2"/>
              <c:y val="1.10131414296104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461568"/>
        <c:crosses val="autoZero"/>
        <c:crossBetween val="between"/>
        <c:majorUnit val="15"/>
        <c:minorUnit val="2"/>
      </c:valAx>
      <c:catAx>
        <c:axId val="1405070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chemeClr val="accent6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NOx [µg/m³]</a:t>
                </a:r>
              </a:p>
            </c:rich>
          </c:tx>
          <c:layout>
            <c:manualLayout>
              <c:xMode val="edge"/>
              <c:yMode val="edge"/>
              <c:x val="0.47172856624751841"/>
              <c:y val="1.789782301308721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40518528"/>
        <c:crosses val="autoZero"/>
        <c:auto val="1"/>
        <c:lblAlgn val="ctr"/>
        <c:lblOffset val="100"/>
        <c:noMultiLvlLbl val="0"/>
      </c:catAx>
      <c:valAx>
        <c:axId val="140518528"/>
        <c:scaling>
          <c:orientation val="minMax"/>
          <c:max val="15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507008"/>
        <c:crosses val="max"/>
        <c:crossBetween val="between"/>
        <c:majorUnit val="50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403781979977747"/>
          <c:y val="1.5197605041478962E-2"/>
          <c:w val="0.33558590910285269"/>
          <c:h val="0.960128920055205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243840</xdr:colOff>
      <xdr:row>23</xdr:row>
      <xdr:rowOff>99060</xdr:rowOff>
    </xdr:from>
    <xdr:to>
      <xdr:col>27</xdr:col>
      <xdr:colOff>754380</xdr:colOff>
      <xdr:row>62</xdr:row>
      <xdr:rowOff>53340</xdr:rowOff>
    </xdr:to>
    <xdr:graphicFrame macro="">
      <xdr:nvGraphicFramePr>
        <xdr:cNvPr id="1040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144780</xdr:colOff>
      <xdr:row>23</xdr:row>
      <xdr:rowOff>106680</xdr:rowOff>
    </xdr:from>
    <xdr:to>
      <xdr:col>14</xdr:col>
      <xdr:colOff>365760</xdr:colOff>
      <xdr:row>62</xdr:row>
      <xdr:rowOff>68580</xdr:rowOff>
    </xdr:to>
    <xdr:graphicFrame macro="">
      <xdr:nvGraphicFramePr>
        <xdr:cNvPr id="104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tabSelected="1" workbookViewId="0"/>
  </sheetViews>
  <sheetFormatPr baseColWidth="10" defaultColWidth="11.5703125" defaultRowHeight="11.25" x14ac:dyDescent="0.2"/>
  <cols>
    <col min="1" max="1" width="8" style="7" customWidth="1"/>
    <col min="2" max="2" width="20.7109375" style="7" customWidth="1"/>
    <col min="3" max="23" width="6.28515625" style="7" customWidth="1"/>
    <col min="24" max="27" width="6.5703125" style="7" customWidth="1"/>
    <col min="28" max="16384" width="11.5703125" style="7"/>
  </cols>
  <sheetData>
    <row r="1" spans="1:27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7" ht="15.6" customHeight="1" x14ac:dyDescent="0.2">
      <c r="A2" s="13"/>
      <c r="B2" s="30" t="s">
        <v>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10.15" customHeight="1" x14ac:dyDescent="0.2">
      <c r="A3" s="4"/>
      <c r="B3" s="30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ht="12.75" customHeight="1" x14ac:dyDescent="0.2">
      <c r="A4" s="5"/>
      <c r="B4" s="23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1:27" x14ac:dyDescent="0.2">
      <c r="A5" s="5"/>
      <c r="B5" s="22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1">
        <v>2008</v>
      </c>
      <c r="O5" s="1">
        <v>2009</v>
      </c>
      <c r="P5" s="1">
        <v>2010</v>
      </c>
      <c r="Q5" s="1">
        <v>2011</v>
      </c>
      <c r="R5" s="1">
        <v>2012</v>
      </c>
      <c r="S5" s="1">
        <v>2013</v>
      </c>
      <c r="T5" s="1">
        <v>2014</v>
      </c>
      <c r="U5" s="1">
        <v>2015</v>
      </c>
      <c r="V5" s="1">
        <v>2016</v>
      </c>
      <c r="W5" s="1">
        <v>2017</v>
      </c>
      <c r="X5" s="1">
        <v>2018</v>
      </c>
      <c r="Y5" s="1">
        <v>2019</v>
      </c>
      <c r="Z5" s="1">
        <v>2020</v>
      </c>
      <c r="AA5" s="1">
        <v>2021</v>
      </c>
    </row>
    <row r="6" spans="1:27" ht="33.75" x14ac:dyDescent="0.2">
      <c r="A6" s="5"/>
      <c r="B6" s="20" t="s">
        <v>16</v>
      </c>
      <c r="C6" s="2">
        <v>9.9289743589743598</v>
      </c>
      <c r="D6" s="2">
        <v>7.3271523487525521</v>
      </c>
      <c r="E6" s="2">
        <v>6.2885626954639458</v>
      </c>
      <c r="F6" s="2">
        <v>5.9001414140680977</v>
      </c>
      <c r="G6" s="2">
        <v>5.7259282815123598</v>
      </c>
      <c r="H6" s="2">
        <v>5.4</v>
      </c>
      <c r="I6" s="2">
        <v>5.0780418263955545</v>
      </c>
      <c r="J6" s="2">
        <v>4.7258903664311402</v>
      </c>
      <c r="K6" s="2">
        <v>5.1100000000000003</v>
      </c>
      <c r="L6" s="2">
        <v>5.18</v>
      </c>
      <c r="M6" s="2">
        <v>3.9</v>
      </c>
      <c r="N6" s="2">
        <v>3.1</v>
      </c>
      <c r="O6" s="2">
        <v>3.9</v>
      </c>
      <c r="P6" s="2">
        <v>3.6</v>
      </c>
      <c r="Q6" s="2">
        <v>3.8</v>
      </c>
      <c r="R6" s="2">
        <v>2.6</v>
      </c>
      <c r="S6" s="2"/>
      <c r="T6" s="2"/>
      <c r="U6" s="2"/>
      <c r="V6" s="2"/>
      <c r="W6" s="2"/>
      <c r="X6" s="2"/>
      <c r="Y6" s="2"/>
      <c r="Z6" s="2"/>
      <c r="AA6" s="2"/>
    </row>
    <row r="7" spans="1:27" ht="45" x14ac:dyDescent="0.2">
      <c r="A7" s="5"/>
      <c r="B7" s="20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1.8</v>
      </c>
      <c r="T7" s="2">
        <v>2</v>
      </c>
      <c r="U7" s="2">
        <v>1.7</v>
      </c>
      <c r="V7" s="2">
        <v>1.8</v>
      </c>
      <c r="W7" s="2">
        <v>1.9</v>
      </c>
      <c r="X7" s="2"/>
      <c r="Y7" s="2">
        <v>1.3</v>
      </c>
      <c r="Z7" s="2">
        <v>1.1000000000000001</v>
      </c>
      <c r="AA7" s="2">
        <v>0.9</v>
      </c>
    </row>
    <row r="8" spans="1:27" ht="22.5" x14ac:dyDescent="0.2">
      <c r="A8" s="5"/>
      <c r="B8" s="20" t="s">
        <v>3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2.5" x14ac:dyDescent="0.2">
      <c r="A9" s="4"/>
      <c r="B9" s="20" t="s">
        <v>18</v>
      </c>
      <c r="C9" s="2"/>
      <c r="D9" s="2"/>
      <c r="E9" s="2"/>
      <c r="F9" s="2"/>
      <c r="G9" s="2"/>
      <c r="H9" s="2">
        <v>38</v>
      </c>
      <c r="I9" s="2">
        <v>41.312167305582221</v>
      </c>
      <c r="J9" s="2">
        <v>31.122849172579649</v>
      </c>
      <c r="K9" s="2">
        <v>34</v>
      </c>
      <c r="L9" s="2">
        <v>35</v>
      </c>
      <c r="M9" s="2">
        <v>28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3.75" x14ac:dyDescent="0.2">
      <c r="A10" s="4"/>
      <c r="B10" s="20" t="s">
        <v>10</v>
      </c>
      <c r="C10" s="2">
        <v>51.209308205128217</v>
      </c>
      <c r="D10" s="2">
        <v>51.159756185064943</v>
      </c>
      <c r="E10" s="2">
        <v>50.441662441705347</v>
      </c>
      <c r="F10" s="2">
        <v>46.358426962520156</v>
      </c>
      <c r="G10" s="2">
        <v>45.789451722293698</v>
      </c>
      <c r="H10" s="2">
        <v>46.7</v>
      </c>
      <c r="I10" s="2">
        <v>48.718924904846702</v>
      </c>
      <c r="J10" s="2">
        <v>47.727909723006285</v>
      </c>
      <c r="K10" s="2">
        <v>42.7</v>
      </c>
      <c r="L10" s="2">
        <v>45.67</v>
      </c>
      <c r="M10" s="2">
        <v>48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x14ac:dyDescent="0.2">
      <c r="A11" s="4"/>
      <c r="B11" s="20" t="s">
        <v>19</v>
      </c>
      <c r="C11" s="2">
        <v>40</v>
      </c>
      <c r="D11" s="2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2">
        <v>40</v>
      </c>
      <c r="K11" s="2">
        <v>40</v>
      </c>
      <c r="L11" s="2">
        <v>40</v>
      </c>
      <c r="M11" s="2">
        <v>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4"/>
      <c r="B12" s="20" t="s">
        <v>1</v>
      </c>
      <c r="C12" s="2">
        <v>5.2872394736842114</v>
      </c>
      <c r="D12" s="2">
        <v>5.4451388888888888</v>
      </c>
      <c r="E12" s="2">
        <v>5.2203373148413705</v>
      </c>
      <c r="F12" s="2">
        <v>3.8469833354805059</v>
      </c>
      <c r="G12" s="2">
        <v>3.9177852401378988</v>
      </c>
      <c r="H12" s="2">
        <v>3.5</v>
      </c>
      <c r="I12" s="2">
        <v>2.9761755047058576</v>
      </c>
      <c r="J12" s="2">
        <v>2.5132445911290255</v>
      </c>
      <c r="K12" s="2">
        <v>2.2999999999999998</v>
      </c>
      <c r="L12" s="2">
        <v>2.1</v>
      </c>
      <c r="M12" s="2">
        <v>1.7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x14ac:dyDescent="0.2">
      <c r="A13" s="4"/>
      <c r="B13" s="20" t="s">
        <v>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2.5" x14ac:dyDescent="0.2">
      <c r="A14" s="4"/>
      <c r="B14" s="20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>
        <v>100</v>
      </c>
      <c r="M14" s="2">
        <v>101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3.75" x14ac:dyDescent="0.2">
      <c r="A15" s="4"/>
      <c r="B15" s="20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>
        <v>36</v>
      </c>
      <c r="M15" s="2">
        <v>34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41" ht="56.25" x14ac:dyDescent="0.2">
      <c r="A17" s="18"/>
      <c r="B17" s="20" t="s">
        <v>20</v>
      </c>
      <c r="C17" s="3">
        <f>(C6/C8)</f>
        <v>1.241121794871795</v>
      </c>
      <c r="D17" s="3">
        <f>(D6/C8)</f>
        <v>0.91589404359406901</v>
      </c>
      <c r="E17" s="3">
        <f>(E6/C8)</f>
        <v>0.78607033693299322</v>
      </c>
      <c r="F17" s="3">
        <f>(F6/C8)</f>
        <v>0.73751767675851221</v>
      </c>
      <c r="G17" s="3">
        <f>(G6/C8)</f>
        <v>0.71574103518904497</v>
      </c>
      <c r="H17" s="3">
        <f>(H6/C8)</f>
        <v>0.67500000000000004</v>
      </c>
      <c r="I17" s="3">
        <f>(I6/C8)</f>
        <v>0.63475522829944431</v>
      </c>
      <c r="J17" s="3">
        <f>(J6/E8)</f>
        <v>0.59073629580389253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41" ht="22.5" x14ac:dyDescent="0.2">
      <c r="A18" s="18"/>
      <c r="B18" s="20" t="s">
        <v>18</v>
      </c>
      <c r="C18" s="19"/>
      <c r="D18" s="19"/>
      <c r="E18" s="19"/>
      <c r="F18" s="19"/>
      <c r="G18" s="19"/>
      <c r="H18" s="3">
        <f>(H9/C11)</f>
        <v>0.95</v>
      </c>
      <c r="I18" s="3">
        <f>(I9/C11)</f>
        <v>1.0328041826395555</v>
      </c>
      <c r="J18" s="3">
        <f>(J9/E11)</f>
        <v>0.77807122931449124</v>
      </c>
      <c r="K18" s="3">
        <f>(K9/E11)</f>
        <v>0.85</v>
      </c>
      <c r="L18" s="3">
        <f>(L9/F11)</f>
        <v>0.875</v>
      </c>
      <c r="M18" s="3">
        <f>(M9/G11)</f>
        <v>0.7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41" ht="33.75" x14ac:dyDescent="0.2">
      <c r="A19" s="4"/>
      <c r="B19" s="20" t="s">
        <v>10</v>
      </c>
      <c r="C19" s="3">
        <f>(C10/C11)</f>
        <v>1.2802327051282054</v>
      </c>
      <c r="D19" s="3">
        <f t="shared" ref="D19:I19" si="0">(D10/D11)</f>
        <v>1.2789939046266237</v>
      </c>
      <c r="E19" s="3">
        <f t="shared" si="0"/>
        <v>1.2610415610426338</v>
      </c>
      <c r="F19" s="3">
        <f t="shared" si="0"/>
        <v>1.1589606740630038</v>
      </c>
      <c r="G19" s="3">
        <f t="shared" si="0"/>
        <v>1.1447362930573424</v>
      </c>
      <c r="H19" s="3">
        <f t="shared" si="0"/>
        <v>1.1675</v>
      </c>
      <c r="I19" s="3">
        <f t="shared" si="0"/>
        <v>1.2179731226211676</v>
      </c>
      <c r="J19" s="3">
        <f>(J10/J11)</f>
        <v>1.193197743075157</v>
      </c>
      <c r="K19" s="3">
        <f>(K10/K11)</f>
        <v>1.0675000000000001</v>
      </c>
      <c r="L19" s="3">
        <f>(L10/L11)</f>
        <v>1.14175</v>
      </c>
      <c r="M19" s="3">
        <f>(M10/M11)</f>
        <v>1.2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41" x14ac:dyDescent="0.2">
      <c r="A20" s="4"/>
      <c r="B20" s="20" t="s">
        <v>1</v>
      </c>
      <c r="C20" s="3">
        <f>(C12/C13)</f>
        <v>1.0574478947368422</v>
      </c>
      <c r="D20" s="3">
        <f>(D12/C13)</f>
        <v>1.0890277777777777</v>
      </c>
      <c r="E20" s="3">
        <f>(E12/C13)</f>
        <v>1.044067462968274</v>
      </c>
      <c r="F20" s="3">
        <f>(F12/C13)</f>
        <v>0.76939666709610122</v>
      </c>
      <c r="G20" s="3">
        <f>(G12/C13)</f>
        <v>0.78355704802757975</v>
      </c>
      <c r="H20" s="3">
        <f>(H12/C13)</f>
        <v>0.7</v>
      </c>
      <c r="I20" s="3">
        <f>(I12/C13)</f>
        <v>0.59523510094117149</v>
      </c>
      <c r="J20" s="3">
        <f>(J12/E13)</f>
        <v>0.50264891822580515</v>
      </c>
      <c r="K20" s="3">
        <f>(K12/F13)</f>
        <v>0.45999999999999996</v>
      </c>
      <c r="L20" s="3">
        <f>(L12/G13)</f>
        <v>0.42000000000000004</v>
      </c>
      <c r="M20" s="3">
        <f>(M12/H13)</f>
        <v>0.33999999999999997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41" ht="22.5" x14ac:dyDescent="0.2">
      <c r="A21" s="6"/>
      <c r="B21" s="21" t="s">
        <v>7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41" ht="9.6" customHeight="1" x14ac:dyDescent="0.2">
      <c r="A22" s="8"/>
      <c r="B22" s="14"/>
      <c r="C22" s="14"/>
      <c r="D22" s="14"/>
      <c r="E22" s="14"/>
      <c r="F22" s="14"/>
      <c r="G22" s="14"/>
      <c r="H22" s="14"/>
      <c r="I22" s="14"/>
      <c r="J22" s="16"/>
      <c r="K22" s="16"/>
    </row>
    <row r="24" spans="1:41" s="10" customFormat="1" x14ac:dyDescent="0.2">
      <c r="A24" s="9"/>
      <c r="B24" s="9"/>
      <c r="D24" s="11"/>
      <c r="E24" s="11"/>
      <c r="F24" s="11"/>
      <c r="G24" s="12"/>
      <c r="H24" s="11"/>
      <c r="I24" s="11"/>
      <c r="J24" s="11"/>
      <c r="K24" s="1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75" spans="2:3" ht="12" x14ac:dyDescent="0.2">
      <c r="B75" s="26" t="s">
        <v>11</v>
      </c>
      <c r="C75" s="26" t="s">
        <v>12</v>
      </c>
    </row>
    <row r="76" spans="2:3" ht="12" x14ac:dyDescent="0.2">
      <c r="B76" s="26" t="s">
        <v>13</v>
      </c>
      <c r="C76" s="26" t="s">
        <v>21</v>
      </c>
    </row>
    <row r="77" spans="2:3" ht="12" x14ac:dyDescent="0.2">
      <c r="B77" s="26" t="s">
        <v>14</v>
      </c>
      <c r="C77" s="26" t="s">
        <v>15</v>
      </c>
    </row>
  </sheetData>
  <mergeCells count="3">
    <mergeCell ref="B2:AA2"/>
    <mergeCell ref="B3:AA3"/>
    <mergeCell ref="C4:AA4"/>
  </mergeCells>
  <phoneticPr fontId="0" type="noConversion"/>
  <conditionalFormatting sqref="G24:K24">
    <cfRule type="cellIs" dxfId="2" priority="1" stopIfTrue="1" operator="greaterThanOrEqual">
      <formula>5</formula>
    </cfRule>
  </conditionalFormatting>
  <conditionalFormatting sqref="AI24:AL24">
    <cfRule type="cellIs" dxfId="1" priority="2" stopIfTrue="1" operator="greaterThan">
      <formula>40</formula>
    </cfRule>
  </conditionalFormatting>
  <conditionalFormatting sqref="AM24">
    <cfRule type="cellIs" dxfId="0" priority="3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7:H20 J19:M20 K18:M18" unlockedFormula="1"/>
    <ignoredError sqref="I17:I20 J17:J1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MP 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2006-03-02T13:43:51Z</cp:lastPrinted>
  <dcterms:created xsi:type="dcterms:W3CDTF">2006-01-18T14:51:26Z</dcterms:created>
  <dcterms:modified xsi:type="dcterms:W3CDTF">2022-11-30T08:11:42Z</dcterms:modified>
</cp:coreProperties>
</file>