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extra\3_12\e_abb\"/>
    </mc:Choice>
  </mc:AlternateContent>
  <bookViews>
    <workbookView xWindow="-15" yWindow="4365" windowWidth="15330" windowHeight="4410"/>
  </bookViews>
  <sheets>
    <sheet name="MC 124" sheetId="4" r:id="rId1"/>
  </sheets>
  <calcPr calcId="162913"/>
</workbook>
</file>

<file path=xl/calcChain.xml><?xml version="1.0" encoding="utf-8"?>
<calcChain xmlns="http://schemas.openxmlformats.org/spreadsheetml/2006/main">
  <c r="M33" i="4" l="1"/>
  <c r="J33" i="4"/>
  <c r="G33" i="4"/>
  <c r="F33" i="4"/>
  <c r="C33" i="4"/>
  <c r="M29" i="4" l="1"/>
  <c r="M30" i="4"/>
  <c r="M31" i="4"/>
  <c r="M32" i="4" l="1"/>
  <c r="J32" i="4"/>
  <c r="F32" i="4"/>
  <c r="G32" i="4"/>
  <c r="C32" i="4"/>
  <c r="J31" i="4" l="1"/>
  <c r="G31" i="4"/>
  <c r="F31" i="4"/>
  <c r="C31" i="4"/>
  <c r="J30" i="4" l="1"/>
  <c r="G30" i="4"/>
  <c r="F30" i="4"/>
  <c r="C30" i="4"/>
  <c r="J29" i="4" l="1"/>
  <c r="G29" i="4"/>
  <c r="F29" i="4"/>
  <c r="C29" i="4"/>
  <c r="F20" i="4" l="1"/>
  <c r="J28" i="4"/>
  <c r="G28" i="4"/>
  <c r="F28" i="4"/>
  <c r="C28" i="4"/>
  <c r="J27" i="4" l="1"/>
  <c r="G27" i="4"/>
  <c r="F27" i="4"/>
  <c r="C27" i="4"/>
  <c r="J26" i="4"/>
  <c r="G26" i="4"/>
  <c r="F26" i="4"/>
  <c r="C26" i="4"/>
  <c r="C25" i="4"/>
  <c r="F25" i="4"/>
  <c r="G25" i="4"/>
  <c r="J25" i="4"/>
  <c r="J24" i="4"/>
  <c r="G24" i="4"/>
  <c r="F24" i="4"/>
  <c r="C24" i="4"/>
  <c r="C23" i="4"/>
  <c r="F23" i="4"/>
  <c r="G23" i="4"/>
  <c r="J23" i="4"/>
  <c r="J22" i="4"/>
  <c r="C22" i="4"/>
  <c r="F22" i="4"/>
  <c r="J21" i="4"/>
  <c r="J20" i="4"/>
  <c r="F21" i="4"/>
  <c r="G22" i="4"/>
  <c r="G21" i="4"/>
  <c r="G20" i="4"/>
  <c r="C21" i="4"/>
  <c r="C20" i="4"/>
</calcChain>
</file>

<file path=xl/sharedStrings.xml><?xml version="1.0" encoding="utf-8"?>
<sst xmlns="http://schemas.openxmlformats.org/spreadsheetml/2006/main" count="20" uniqueCount="20">
  <si>
    <t>Messparameter, Angaben in µg/m³</t>
  </si>
  <si>
    <t>Stickoxide (NOx)</t>
  </si>
  <si>
    <t>Datengrundlage für BLUME MC 124, Mariendorfer Damm 148</t>
  </si>
  <si>
    <t>Stickstoffmonoxid (NO)</t>
  </si>
  <si>
    <r>
      <t>PM₁₀, Anzahl der Tage mit Überschreitung des 24h-Grenzwert von 50 µg/m</t>
    </r>
    <r>
      <rPr>
        <vertAlign val="superscript"/>
        <sz val="8"/>
        <rFont val="Arial"/>
        <family val="2"/>
      </rPr>
      <t>3</t>
    </r>
  </si>
  <si>
    <t>PM₁₀, zulässige Anzahl der Tage mit Überschreitungen des 24h-Grenzwertes (50µg/m³, 35 Überschreitungen/Jahr)</t>
  </si>
  <si>
    <t>NO₂, Anzahl der Überschreitungen des 1h-Wertes von 200µg/m³</t>
  </si>
  <si>
    <t>NO₂, Anzahl der zulässigen Überschreitungen des 1h-Grenzwertes (ab 01.01.2010)</t>
  </si>
  <si>
    <t>Titel:</t>
  </si>
  <si>
    <t>Umweltatlas Karte 03_12_1</t>
  </si>
  <si>
    <t>Verfasser:</t>
  </si>
  <si>
    <t>Thema:</t>
  </si>
  <si>
    <t>Entwicklung Luftqualität - Immissionen</t>
  </si>
  <si>
    <t>Senatsverwaltung für Stadtentwicklung und Wohnen Berlin, III D Geodateninfrastruktur, Umweltatlas</t>
  </si>
  <si>
    <t>PM₂‚₅</t>
  </si>
  <si>
    <t>PM₁₀</t>
  </si>
  <si>
    <t>Stickstoffdioxid (NO₂)</t>
  </si>
  <si>
    <t>PM₁₀ (1.1.2005) und NO₂ (ab 1.1.2010), Jahresgrenzwert zum Gesundheitsschutz, EU-Richtlinie (2008/50/EG)</t>
  </si>
  <si>
    <t>Stickoxide (NOx), kritischer Wert zum Schutz der Vegetation, EU-Richtlinie (2008/50/EG) (von 1999-2009: Grenzwert zum Schutz der Vegetation)</t>
  </si>
  <si>
    <t>PM₂‚₅, Zielwert zum Gesundheitsschutz bis Ende 2014, Grenzwert zum Gesundheitsschutz ab 2015,  EU-Richtlinie (2008/50/EG)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</si>
</sst>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5">
    <xf numFmtId="0" fontId="0" fillId="0" borderId="0" xfId="0"/>
    <xf numFmtId="164" fontId="1" fillId="0" borderId="1" xfId="0" applyNumberFormat="1" applyFont="1" applyBorder="1" applyAlignment="1">
      <alignment horizontal="left" vertical="top"/>
    </xf>
    <xf numFmtId="164" fontId="1" fillId="0" borderId="2" xfId="0" applyNumberFormat="1" applyFont="1" applyBorder="1" applyAlignment="1">
      <alignment horizontal="left" vertical="top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3" fillId="2" borderId="6" xfId="0" applyFont="1" applyFill="1" applyBorder="1" applyAlignment="1" applyProtection="1">
      <alignment horizontal="left" vertical="top" wrapText="1"/>
      <protection locked="0"/>
    </xf>
    <xf numFmtId="164" fontId="1" fillId="2" borderId="6" xfId="0" applyNumberFormat="1" applyFont="1" applyFill="1" applyBorder="1" applyAlignment="1" applyProtection="1">
      <alignment horizontal="left" vertical="top" wrapText="1"/>
      <protection locked="0"/>
    </xf>
    <xf numFmtId="164" fontId="1" fillId="2" borderId="6" xfId="0" applyNumberFormat="1" applyFont="1" applyFill="1" applyBorder="1" applyAlignment="1">
      <alignment horizontal="left" vertical="top"/>
    </xf>
    <xf numFmtId="9" fontId="1" fillId="0" borderId="1" xfId="0" applyNumberFormat="1" applyFont="1" applyBorder="1" applyAlignment="1" applyProtection="1">
      <alignment horizontal="left" vertical="top"/>
      <protection locked="0"/>
    </xf>
    <xf numFmtId="9" fontId="1" fillId="2" borderId="6" xfId="0" applyNumberFormat="1" applyFont="1" applyFill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164" fontId="1" fillId="2" borderId="9" xfId="0" applyNumberFormat="1" applyFont="1" applyFill="1" applyBorder="1" applyAlignment="1" applyProtection="1">
      <alignment horizontal="left" vertical="top" wrapText="1"/>
      <protection locked="0"/>
    </xf>
    <xf numFmtId="49" fontId="3" fillId="2" borderId="9" xfId="0" applyNumberFormat="1" applyFont="1" applyFill="1" applyBorder="1" applyAlignment="1" applyProtection="1">
      <alignment horizontal="left" vertical="top" wrapText="1"/>
      <protection locked="0"/>
    </xf>
    <xf numFmtId="49" fontId="1" fillId="2" borderId="9" xfId="0" applyNumberFormat="1" applyFont="1" applyFill="1" applyBorder="1" applyAlignment="1" applyProtection="1">
      <alignment horizontal="left" vertical="top" wrapText="1"/>
      <protection locked="0"/>
    </xf>
    <xf numFmtId="0" fontId="1" fillId="2" borderId="9" xfId="0" applyFont="1" applyFill="1" applyBorder="1" applyAlignment="1" applyProtection="1">
      <alignment horizontal="left" vertical="top" wrapText="1"/>
      <protection locked="0"/>
    </xf>
    <xf numFmtId="1" fontId="1" fillId="2" borderId="6" xfId="0" applyNumberFormat="1" applyFont="1" applyFill="1" applyBorder="1" applyAlignment="1">
      <alignment horizontal="left" vertical="top"/>
    </xf>
    <xf numFmtId="1" fontId="1" fillId="2" borderId="10" xfId="0" applyNumberFormat="1" applyFont="1" applyFill="1" applyBorder="1" applyAlignment="1">
      <alignment horizontal="left" vertical="top"/>
    </xf>
    <xf numFmtId="164" fontId="1" fillId="2" borderId="10" xfId="0" applyNumberFormat="1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left" vertical="top" wrapText="1"/>
      <protection locked="0"/>
    </xf>
    <xf numFmtId="164" fontId="1" fillId="3" borderId="6" xfId="0" applyNumberFormat="1" applyFont="1" applyFill="1" applyBorder="1" applyAlignment="1">
      <alignment horizontal="left" vertical="top"/>
    </xf>
    <xf numFmtId="1" fontId="1" fillId="3" borderId="6" xfId="0" applyNumberFormat="1" applyFont="1" applyFill="1" applyBorder="1" applyAlignment="1">
      <alignment horizontal="left" vertical="top"/>
    </xf>
    <xf numFmtId="164" fontId="1" fillId="3" borderId="6" xfId="0" applyNumberFormat="1" applyFont="1" applyFill="1" applyBorder="1" applyAlignment="1" applyProtection="1">
      <alignment horizontal="left" vertical="top" wrapText="1"/>
      <protection locked="0"/>
    </xf>
    <xf numFmtId="0" fontId="3" fillId="2" borderId="12" xfId="0" applyFont="1" applyFill="1" applyBorder="1" applyAlignment="1" applyProtection="1">
      <alignment horizontal="left" vertical="top" wrapText="1"/>
      <protection locked="0"/>
    </xf>
    <xf numFmtId="164" fontId="1" fillId="2" borderId="12" xfId="0" applyNumberFormat="1" applyFont="1" applyFill="1" applyBorder="1" applyAlignment="1">
      <alignment horizontal="left" vertical="top"/>
    </xf>
    <xf numFmtId="1" fontId="1" fillId="2" borderId="12" xfId="0" applyNumberFormat="1" applyFont="1" applyFill="1" applyBorder="1" applyAlignment="1">
      <alignment horizontal="left" vertical="top"/>
    </xf>
    <xf numFmtId="9" fontId="1" fillId="2" borderId="6" xfId="0" applyNumberFormat="1" applyFont="1" applyFill="1" applyBorder="1" applyAlignment="1">
      <alignment horizontal="left" vertical="top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1" fontId="1" fillId="2" borderId="12" xfId="0" applyNumberFormat="1" applyFont="1" applyFill="1" applyBorder="1" applyAlignment="1" applyProtection="1">
      <alignment horizontal="left" vertical="top" wrapText="1"/>
      <protection locked="0"/>
    </xf>
    <xf numFmtId="1" fontId="1" fillId="2" borderId="6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164" fontId="2" fillId="4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9" fontId="1" fillId="2" borderId="10" xfId="0" applyNumberFormat="1" applyFont="1" applyFill="1" applyBorder="1" applyAlignment="1">
      <alignment horizontal="left" vertical="top"/>
    </xf>
    <xf numFmtId="9" fontId="1" fillId="2" borderId="10" xfId="0" applyNumberFormat="1" applyFont="1" applyFill="1" applyBorder="1" applyAlignment="1" applyProtection="1">
      <alignment horizontal="left" vertical="top" wrapText="1"/>
      <protection locked="0"/>
    </xf>
    <xf numFmtId="9" fontId="1" fillId="2" borderId="10" xfId="1" applyFont="1" applyFill="1" applyBorder="1" applyAlignment="1" applyProtection="1">
      <alignment horizontal="left" vertical="top" wrapText="1"/>
      <protection locked="0"/>
    </xf>
    <xf numFmtId="0" fontId="3" fillId="2" borderId="13" xfId="0" applyFont="1" applyFill="1" applyBorder="1" applyAlignment="1" applyProtection="1">
      <alignment horizontal="left" vertical="top" wrapText="1"/>
      <protection locked="0"/>
    </xf>
    <xf numFmtId="9" fontId="1" fillId="2" borderId="13" xfId="0" applyNumberFormat="1" applyFont="1" applyFill="1" applyBorder="1" applyAlignment="1">
      <alignment horizontal="left" vertical="top"/>
    </xf>
    <xf numFmtId="1" fontId="1" fillId="2" borderId="13" xfId="0" applyNumberFormat="1" applyFont="1" applyFill="1" applyBorder="1" applyAlignment="1">
      <alignment horizontal="left" vertical="top"/>
    </xf>
    <xf numFmtId="9" fontId="1" fillId="2" borderId="13" xfId="0" applyNumberFormat="1" applyFont="1" applyFill="1" applyBorder="1" applyAlignment="1" applyProtection="1">
      <alignment horizontal="left" vertical="top" wrapText="1"/>
      <protection locked="0"/>
    </xf>
    <xf numFmtId="164" fontId="1" fillId="2" borderId="13" xfId="0" applyNumberFormat="1" applyFont="1" applyFill="1" applyBorder="1" applyAlignment="1" applyProtection="1">
      <alignment horizontal="left" vertical="top" wrapText="1"/>
      <protection locked="0"/>
    </xf>
    <xf numFmtId="9" fontId="1" fillId="2" borderId="13" xfId="1" applyFont="1" applyFill="1" applyBorder="1" applyAlignment="1" applyProtection="1">
      <alignment horizontal="left" vertical="top" wrapText="1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00FF"/>
      <color rgb="FF8C43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64746466952217"/>
          <c:y val="3.9062599341327262E-2"/>
          <c:w val="0.85098172988962695"/>
          <c:h val="0.6126083335968546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'MC 124'!$H$4</c:f>
              <c:strCache>
                <c:ptCount val="1"/>
                <c:pt idx="0">
                  <c:v>NO₂, Anzahl der Überschreitungen des 1h-Wertes von 200µg/m³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'MC 124'!$B$5:$B$17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'MC 124'!$H$5:$H$18</c:f>
              <c:numCache>
                <c:formatCode>0</c:formatCode>
                <c:ptCount val="14"/>
                <c:pt idx="0">
                  <c:v>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B-4A4D-906C-CC3B9D0AD0A4}"/>
            </c:ext>
          </c:extLst>
        </c:ser>
        <c:ser>
          <c:idx val="1"/>
          <c:order val="2"/>
          <c:tx>
            <c:strRef>
              <c:f>'MC 124'!$D$4</c:f>
              <c:strCache>
                <c:ptCount val="1"/>
                <c:pt idx="0">
                  <c:v>PM₁₀, Anzahl der Tage mit Überschreitung des 24h-Grenzwert von 50 µg/m3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FF00"/>
              </a:solidFill>
              <a:prstDash val="solid"/>
            </a:ln>
          </c:spPr>
          <c:invertIfNegative val="0"/>
          <c:cat>
            <c:numRef>
              <c:f>'MC 124'!$B$5:$B$17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'MC 124'!$D$5:$D$18</c:f>
              <c:numCache>
                <c:formatCode>0</c:formatCode>
                <c:ptCount val="14"/>
                <c:pt idx="0">
                  <c:v>73</c:v>
                </c:pt>
                <c:pt idx="1">
                  <c:v>22</c:v>
                </c:pt>
                <c:pt idx="2">
                  <c:v>56</c:v>
                </c:pt>
                <c:pt idx="3">
                  <c:v>41</c:v>
                </c:pt>
                <c:pt idx="4">
                  <c:v>23</c:v>
                </c:pt>
                <c:pt idx="5">
                  <c:v>27</c:v>
                </c:pt>
                <c:pt idx="6">
                  <c:v>29</c:v>
                </c:pt>
                <c:pt idx="7">
                  <c:v>24</c:v>
                </c:pt>
                <c:pt idx="8">
                  <c:v>8</c:v>
                </c:pt>
                <c:pt idx="9">
                  <c:v>19</c:v>
                </c:pt>
                <c:pt idx="10">
                  <c:v>11</c:v>
                </c:pt>
                <c:pt idx="11">
                  <c:v>4</c:v>
                </c:pt>
                <c:pt idx="12">
                  <c:v>4</c:v>
                </c:pt>
                <c:pt idx="1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BB-4A4D-906C-CC3B9D0AD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5"/>
        <c:overlap val="-100"/>
        <c:axId val="40444672"/>
        <c:axId val="40446592"/>
      </c:barChart>
      <c:lineChart>
        <c:grouping val="standard"/>
        <c:varyColors val="0"/>
        <c:ser>
          <c:idx val="0"/>
          <c:order val="1"/>
          <c:tx>
            <c:strRef>
              <c:f>'MC 124'!$I$4</c:f>
              <c:strCache>
                <c:ptCount val="1"/>
                <c:pt idx="0">
                  <c:v>NO₂, Anzahl der zulässigen Überschreitungen des 1h-Grenzwertes (ab 01.01.2010)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'MC 124'!$B$5:$B$18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'MC 124'!$I$5:$I$18</c:f>
              <c:numCache>
                <c:formatCode>0</c:formatCode>
                <c:ptCount val="14"/>
                <c:pt idx="0">
                  <c:v>18</c:v>
                </c:pt>
                <c:pt idx="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BB-4A4D-906C-CC3B9D0AD0A4}"/>
            </c:ext>
          </c:extLst>
        </c:ser>
        <c:ser>
          <c:idx val="2"/>
          <c:order val="3"/>
          <c:tx>
            <c:strRef>
              <c:f>'MC 124'!$E$4</c:f>
              <c:strCache>
                <c:ptCount val="1"/>
                <c:pt idx="0">
                  <c:v>PM₁₀, zulässige Anzahl der Tage mit Überschreitungen des 24h-Grenzwertes (50µg/m³, 35 Überschreitungen/Jahr)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none"/>
          </c:marker>
          <c:cat>
            <c:numRef>
              <c:f>'MC 124'!$B$5:$B$18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'MC 124'!$E$5:$E$18</c:f>
              <c:numCache>
                <c:formatCode>0</c:formatCode>
                <c:ptCount val="14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BB-4A4D-906C-CC3B9D0AD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44672"/>
        <c:axId val="40446592"/>
      </c:lineChart>
      <c:catAx>
        <c:axId val="40444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446592"/>
        <c:crosses val="autoZero"/>
        <c:auto val="1"/>
        <c:lblAlgn val="ctr"/>
        <c:lblOffset val="100"/>
        <c:tickMarkSkip val="1"/>
        <c:noMultiLvlLbl val="0"/>
      </c:catAx>
      <c:valAx>
        <c:axId val="40446592"/>
        <c:scaling>
          <c:orientation val="minMax"/>
          <c:max val="75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 der Überschreitungen </a:t>
                </a:r>
              </a:p>
            </c:rich>
          </c:tx>
          <c:layout>
            <c:manualLayout>
              <c:xMode val="edge"/>
              <c:yMode val="edge"/>
              <c:x val="3.225798393221152E-2"/>
              <c:y val="0.1250003484077764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444672"/>
        <c:crosses val="autoZero"/>
        <c:crossBetween val="between"/>
        <c:majorUnit val="25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1725888324873094E-2"/>
          <c:y val="0.74513390472208674"/>
          <c:w val="0.91751318997561848"/>
          <c:h val="0.2265489048382226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409288824383166E-2"/>
          <c:y val="9.3567429579810818E-2"/>
          <c:w val="0.55785368282947612"/>
          <c:h val="0.81286704447460645"/>
        </c:manualLayout>
      </c:layout>
      <c:lineChart>
        <c:grouping val="standard"/>
        <c:varyColors val="0"/>
        <c:ser>
          <c:idx val="1"/>
          <c:order val="0"/>
          <c:tx>
            <c:strRef>
              <c:f>'MC 124'!$C$4</c:f>
              <c:strCache>
                <c:ptCount val="1"/>
                <c:pt idx="0">
                  <c:v>PM₁₀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'MC 124'!$B$5:$B$17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'MC 124'!$C$5:$C$18</c:f>
              <c:numCache>
                <c:formatCode>0.0</c:formatCode>
                <c:ptCount val="14"/>
                <c:pt idx="0">
                  <c:v>38</c:v>
                </c:pt>
                <c:pt idx="1">
                  <c:v>29</c:v>
                </c:pt>
                <c:pt idx="2">
                  <c:v>38</c:v>
                </c:pt>
                <c:pt idx="3">
                  <c:v>28</c:v>
                </c:pt>
                <c:pt idx="4">
                  <c:v>29</c:v>
                </c:pt>
                <c:pt idx="5">
                  <c:v>29</c:v>
                </c:pt>
                <c:pt idx="6">
                  <c:v>31</c:v>
                </c:pt>
                <c:pt idx="7">
                  <c:v>29</c:v>
                </c:pt>
                <c:pt idx="8">
                  <c:v>26</c:v>
                </c:pt>
                <c:pt idx="9">
                  <c:v>26</c:v>
                </c:pt>
                <c:pt idx="10">
                  <c:v>25</c:v>
                </c:pt>
                <c:pt idx="11">
                  <c:v>22</c:v>
                </c:pt>
                <c:pt idx="12">
                  <c:v>21</c:v>
                </c:pt>
                <c:pt idx="13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00-40DD-B986-F6D7737E0CB1}"/>
            </c:ext>
          </c:extLst>
        </c:ser>
        <c:ser>
          <c:idx val="5"/>
          <c:order val="1"/>
          <c:tx>
            <c:strRef>
              <c:f>'MC 124'!$F$4</c:f>
              <c:strCache>
                <c:ptCount val="1"/>
                <c:pt idx="0">
                  <c:v>Stickstoffdioxid (NO₂)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'MC 124'!$B$5:$B$17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'MC 124'!$F$5:$F$18</c:f>
              <c:numCache>
                <c:formatCode>0</c:formatCode>
                <c:ptCount val="14"/>
                <c:pt idx="0">
                  <c:v>53</c:v>
                </c:pt>
                <c:pt idx="1">
                  <c:v>55</c:v>
                </c:pt>
                <c:pt idx="2">
                  <c:v>50</c:v>
                </c:pt>
                <c:pt idx="3">
                  <c:v>51</c:v>
                </c:pt>
                <c:pt idx="4">
                  <c:v>50</c:v>
                </c:pt>
                <c:pt idx="5">
                  <c:v>50</c:v>
                </c:pt>
                <c:pt idx="6">
                  <c:v>46</c:v>
                </c:pt>
                <c:pt idx="7">
                  <c:v>49</c:v>
                </c:pt>
                <c:pt idx="8">
                  <c:v>46</c:v>
                </c:pt>
                <c:pt idx="9">
                  <c:v>47</c:v>
                </c:pt>
                <c:pt idx="10">
                  <c:v>41</c:v>
                </c:pt>
                <c:pt idx="11">
                  <c:v>39</c:v>
                </c:pt>
                <c:pt idx="12">
                  <c:v>34</c:v>
                </c:pt>
                <c:pt idx="13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00-40DD-B986-F6D7737E0CB1}"/>
            </c:ext>
          </c:extLst>
        </c:ser>
        <c:ser>
          <c:idx val="7"/>
          <c:order val="2"/>
          <c:tx>
            <c:strRef>
              <c:f>'MC 124'!$G$4</c:f>
              <c:strCache>
                <c:ptCount val="1"/>
                <c:pt idx="0">
                  <c:v>PM₁₀ (1.1.2005) und NO₂ (ab 1.1.2010), Jahresgrenzwert zum Gesundheitsschutz, EU-Richtlinie (2008/50/EG)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dash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'MC 124'!$B$5:$B$17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'MC 124'!$G$5:$G$18</c:f>
              <c:numCache>
                <c:formatCode>0</c:formatCode>
                <c:ptCount val="14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00-40DD-B986-F6D7737E0CB1}"/>
            </c:ext>
          </c:extLst>
        </c:ser>
        <c:ser>
          <c:idx val="3"/>
          <c:order val="3"/>
          <c:tx>
            <c:strRef>
              <c:f>'MC 124'!$M$4</c:f>
              <c:strCache>
                <c:ptCount val="1"/>
                <c:pt idx="0">
                  <c:v>PM₂‚₅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numRef>
              <c:f>'MC 124'!$B$5:$B$17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'MC 124'!$M$5:$M$18</c:f>
              <c:numCache>
                <c:formatCode>0</c:formatCode>
                <c:ptCount val="14"/>
                <c:pt idx="9">
                  <c:v>17</c:v>
                </c:pt>
                <c:pt idx="10">
                  <c:v>16</c:v>
                </c:pt>
                <c:pt idx="11">
                  <c:v>14</c:v>
                </c:pt>
                <c:pt idx="12">
                  <c:v>13</c:v>
                </c:pt>
                <c:pt idx="13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B1-4347-8FF8-371E8ED9EE1D}"/>
            </c:ext>
          </c:extLst>
        </c:ser>
        <c:ser>
          <c:idx val="4"/>
          <c:order val="4"/>
          <c:tx>
            <c:strRef>
              <c:f>'MC 124'!$N$4</c:f>
              <c:strCache>
                <c:ptCount val="1"/>
                <c:pt idx="0">
                  <c:v>PM₂‚₅, Zielwert zum Gesundheitsschutz bis Ende 2014, Grenzwert zum Gesundheitsschutz ab 2015,  EU-Richtlinie (2008/50/EG)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'MC 124'!$B$5:$B$17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'MC 124'!$N$5:$N$18</c:f>
              <c:numCache>
                <c:formatCode>0</c:formatCode>
                <c:ptCount val="14"/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B1-4347-8FF8-371E8ED9E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40352"/>
        <c:axId val="40741888"/>
      </c:lineChart>
      <c:lineChart>
        <c:grouping val="standard"/>
        <c:varyColors val="0"/>
        <c:ser>
          <c:idx val="0"/>
          <c:order val="5"/>
          <c:tx>
            <c:strRef>
              <c:f>'MC 124'!$J$4</c:f>
              <c:strCache>
                <c:ptCount val="1"/>
                <c:pt idx="0">
                  <c:v>Stickoxide (NOx)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'MC 124'!$B$5:$B$18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'MC 124'!$J$5:$J$18</c:f>
              <c:numCache>
                <c:formatCode>0</c:formatCode>
                <c:ptCount val="14"/>
                <c:pt idx="0">
                  <c:v>129</c:v>
                </c:pt>
                <c:pt idx="1">
                  <c:v>116</c:v>
                </c:pt>
                <c:pt idx="2">
                  <c:v>123</c:v>
                </c:pt>
                <c:pt idx="3">
                  <c:v>128</c:v>
                </c:pt>
                <c:pt idx="4">
                  <c:v>129</c:v>
                </c:pt>
                <c:pt idx="5">
                  <c:v>104</c:v>
                </c:pt>
                <c:pt idx="6">
                  <c:v>117</c:v>
                </c:pt>
                <c:pt idx="7">
                  <c:v>127</c:v>
                </c:pt>
                <c:pt idx="8">
                  <c:v>122</c:v>
                </c:pt>
                <c:pt idx="9">
                  <c:v>120</c:v>
                </c:pt>
                <c:pt idx="10">
                  <c:v>93</c:v>
                </c:pt>
                <c:pt idx="11">
                  <c:v>93</c:v>
                </c:pt>
                <c:pt idx="12">
                  <c:v>80</c:v>
                </c:pt>
                <c:pt idx="13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00-40DD-B986-F6D7737E0CB1}"/>
            </c:ext>
          </c:extLst>
        </c:ser>
        <c:ser>
          <c:idx val="2"/>
          <c:order val="6"/>
          <c:tx>
            <c:strRef>
              <c:f>'MC 124'!$K$4</c:f>
              <c:strCache>
                <c:ptCount val="1"/>
                <c:pt idx="0">
                  <c:v>Stickoxide (NOx), kritischer Wert zum Schutz der Vegetation, EU-Richtlinie (2008/50/EG) (von 1999-2009: Grenzwert zum Schutz der Vegetation)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'MC 124'!$B$5:$B$18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'MC 124'!$K$5:$K$18</c:f>
              <c:numCache>
                <c:formatCode>0</c:formatCode>
                <c:ptCount val="14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00-40DD-B986-F6D7737E0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60064"/>
        <c:axId val="41613184"/>
      </c:lineChart>
      <c:catAx>
        <c:axId val="4074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7418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741888"/>
        <c:scaling>
          <c:orientation val="minMax"/>
          <c:max val="60"/>
          <c:min val="0"/>
        </c:scaling>
        <c:delete val="0"/>
        <c:axPos val="l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6.3438029256397091E-2"/>
              <c:y val="1.753166412781508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740352"/>
        <c:crosses val="autoZero"/>
        <c:crossBetween val="between"/>
        <c:majorUnit val="15"/>
        <c:minorUnit val="15"/>
      </c:valAx>
      <c:catAx>
        <c:axId val="41160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613184"/>
        <c:crosses val="autoZero"/>
        <c:auto val="1"/>
        <c:lblAlgn val="ctr"/>
        <c:lblOffset val="100"/>
        <c:noMultiLvlLbl val="0"/>
      </c:catAx>
      <c:valAx>
        <c:axId val="4161318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8C4306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>
                    <a:solidFill>
                      <a:srgbClr val="8C4306"/>
                    </a:solidFill>
                  </a:rPr>
                  <a:t>NOx</a:t>
                </a:r>
              </a:p>
            </c:rich>
          </c:tx>
          <c:layout>
            <c:manualLayout>
              <c:xMode val="edge"/>
              <c:yMode val="edge"/>
              <c:x val="0.57813558301345347"/>
              <c:y val="4.025361952371757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160064"/>
        <c:crosses val="max"/>
        <c:crossBetween val="between"/>
        <c:majorUnit val="35"/>
        <c:minorUnit val="5"/>
      </c:valAx>
      <c:spPr>
        <a:solidFill>
          <a:srgbClr val="FFFFFF"/>
        </a:solidFill>
        <a:ln w="3175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056612123020587"/>
          <c:y val="4.876649454962708E-2"/>
          <c:w val="0.32943387876979413"/>
          <c:h val="0.9144095407692568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517241379310345E-2"/>
          <c:y val="6.5972495625546801E-2"/>
          <c:w val="0.60416666666666663"/>
          <c:h val="0.80555746937882766"/>
        </c:manualLayout>
      </c:layout>
      <c:lineChart>
        <c:grouping val="standard"/>
        <c:varyColors val="0"/>
        <c:ser>
          <c:idx val="2"/>
          <c:order val="0"/>
          <c:tx>
            <c:strRef>
              <c:f>'MC 124'!$C$4</c:f>
              <c:strCache>
                <c:ptCount val="1"/>
                <c:pt idx="0">
                  <c:v>PM₁₀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'MC 124'!$B$20:$B$33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'MC 124'!$C$20:$C$33</c:f>
              <c:numCache>
                <c:formatCode>0%</c:formatCode>
                <c:ptCount val="14"/>
                <c:pt idx="0">
                  <c:v>0.95</c:v>
                </c:pt>
                <c:pt idx="1">
                  <c:v>0.72499999999999998</c:v>
                </c:pt>
                <c:pt idx="2">
                  <c:v>0.95</c:v>
                </c:pt>
                <c:pt idx="3">
                  <c:v>0.7</c:v>
                </c:pt>
                <c:pt idx="4">
                  <c:v>0.72499999999999998</c:v>
                </c:pt>
                <c:pt idx="5">
                  <c:v>0.72499999999999998</c:v>
                </c:pt>
                <c:pt idx="6">
                  <c:v>0.77500000000000002</c:v>
                </c:pt>
                <c:pt idx="7">
                  <c:v>0.72499999999999998</c:v>
                </c:pt>
                <c:pt idx="8">
                  <c:v>0.65</c:v>
                </c:pt>
                <c:pt idx="9">
                  <c:v>0.65</c:v>
                </c:pt>
                <c:pt idx="10">
                  <c:v>0.625</c:v>
                </c:pt>
                <c:pt idx="11">
                  <c:v>0.55000000000000004</c:v>
                </c:pt>
                <c:pt idx="12">
                  <c:v>0.52500000000000002</c:v>
                </c:pt>
                <c:pt idx="13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92-481C-9381-62B8CC99BAB4}"/>
            </c:ext>
          </c:extLst>
        </c:ser>
        <c:ser>
          <c:idx val="4"/>
          <c:order val="1"/>
          <c:tx>
            <c:strRef>
              <c:f>'MC 124'!$F$4</c:f>
              <c:strCache>
                <c:ptCount val="1"/>
                <c:pt idx="0">
                  <c:v>Stickstoffdioxid (NO₂)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'MC 124'!$B$20:$B$33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'MC 124'!$F$20:$F$33</c:f>
              <c:numCache>
                <c:formatCode>0%</c:formatCode>
                <c:ptCount val="14"/>
                <c:pt idx="0">
                  <c:v>1.325</c:v>
                </c:pt>
                <c:pt idx="1">
                  <c:v>1.375</c:v>
                </c:pt>
                <c:pt idx="2">
                  <c:v>1.25</c:v>
                </c:pt>
                <c:pt idx="3">
                  <c:v>1.2749999999999999</c:v>
                </c:pt>
                <c:pt idx="4">
                  <c:v>1.25</c:v>
                </c:pt>
                <c:pt idx="5">
                  <c:v>1.25</c:v>
                </c:pt>
                <c:pt idx="6">
                  <c:v>1.1499999999999999</c:v>
                </c:pt>
                <c:pt idx="7">
                  <c:v>1.2250000000000001</c:v>
                </c:pt>
                <c:pt idx="8">
                  <c:v>1.1499999999999999</c:v>
                </c:pt>
                <c:pt idx="9">
                  <c:v>1.175</c:v>
                </c:pt>
                <c:pt idx="10">
                  <c:v>1.0249999999999999</c:v>
                </c:pt>
                <c:pt idx="11">
                  <c:v>0.97499999999999998</c:v>
                </c:pt>
                <c:pt idx="12">
                  <c:v>0.85</c:v>
                </c:pt>
                <c:pt idx="13">
                  <c:v>0.82499999999999996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92-481C-9381-62B8CC99BAB4}"/>
            </c:ext>
          </c:extLst>
        </c:ser>
        <c:ser>
          <c:idx val="0"/>
          <c:order val="2"/>
          <c:tx>
            <c:strRef>
              <c:f>'MC 124'!$J$4</c:f>
              <c:strCache>
                <c:ptCount val="1"/>
                <c:pt idx="0">
                  <c:v>Stickoxide (NOx)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'MC 124'!$B$20:$B$33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'MC 124'!$J$20:$J$33</c:f>
              <c:numCache>
                <c:formatCode>0%</c:formatCode>
                <c:ptCount val="14"/>
                <c:pt idx="0">
                  <c:v>4.3</c:v>
                </c:pt>
                <c:pt idx="1">
                  <c:v>3.8666666666666667</c:v>
                </c:pt>
                <c:pt idx="2">
                  <c:v>4.0999999999999996</c:v>
                </c:pt>
                <c:pt idx="3">
                  <c:v>4.2666666666666666</c:v>
                </c:pt>
                <c:pt idx="4">
                  <c:v>4.3</c:v>
                </c:pt>
                <c:pt idx="5">
                  <c:v>3.4666666666666668</c:v>
                </c:pt>
                <c:pt idx="6">
                  <c:v>3.9</c:v>
                </c:pt>
                <c:pt idx="7">
                  <c:v>4.2333333333333334</c:v>
                </c:pt>
                <c:pt idx="8">
                  <c:v>4.0666666666666664</c:v>
                </c:pt>
                <c:pt idx="9">
                  <c:v>4</c:v>
                </c:pt>
                <c:pt idx="10">
                  <c:v>3.1</c:v>
                </c:pt>
                <c:pt idx="11">
                  <c:v>3.1</c:v>
                </c:pt>
                <c:pt idx="12">
                  <c:v>2.6666666666666665</c:v>
                </c:pt>
                <c:pt idx="13">
                  <c:v>2.6333333333333333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92-481C-9381-62B8CC99BAB4}"/>
            </c:ext>
          </c:extLst>
        </c:ser>
        <c:ser>
          <c:idx val="1"/>
          <c:order val="3"/>
          <c:tx>
            <c:strRef>
              <c:f>'MC 124'!$M$4</c:f>
              <c:strCache>
                <c:ptCount val="1"/>
                <c:pt idx="0">
                  <c:v>PM₂‚₅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marker>
            <c:symbol val="none"/>
          </c:marker>
          <c:cat>
            <c:numRef>
              <c:f>'MC 124'!$B$20:$B$33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'MC 124'!$M$20:$M$33</c:f>
              <c:numCache>
                <c:formatCode>0.0</c:formatCode>
                <c:ptCount val="14"/>
                <c:pt idx="9" formatCode="0%">
                  <c:v>0.68</c:v>
                </c:pt>
                <c:pt idx="10" formatCode="0%">
                  <c:v>0.64</c:v>
                </c:pt>
                <c:pt idx="11" formatCode="0%">
                  <c:v>0.56000000000000005</c:v>
                </c:pt>
                <c:pt idx="12" formatCode="0%">
                  <c:v>0.52</c:v>
                </c:pt>
                <c:pt idx="13" formatCode="0%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97-4B4A-AF54-7D254E2840F7}"/>
            </c:ext>
          </c:extLst>
        </c:ser>
        <c:ser>
          <c:idx val="7"/>
          <c:order val="4"/>
          <c:tx>
            <c:v>stoffbezogener Jahresgrenzwert (=100%)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'MC 124'!$B$20:$B$33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'MC 124'!$G$20:$G$33</c:f>
              <c:numCache>
                <c:formatCode>0%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92-481C-9381-62B8CC99B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94464"/>
        <c:axId val="42896384"/>
      </c:lineChart>
      <c:catAx>
        <c:axId val="4289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89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96384"/>
        <c:scaling>
          <c:orientation val="minMax"/>
          <c:max val="4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894464"/>
        <c:crosses val="autoZero"/>
        <c:crossBetween val="between"/>
        <c:majorUnit val="1.5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911762494531929"/>
          <c:y val="6.1837687691865366E-2"/>
          <c:w val="0.2708823750546806"/>
          <c:h val="0.837878778342155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495300</xdr:colOff>
      <xdr:row>69</xdr:row>
      <xdr:rowOff>106680</xdr:rowOff>
    </xdr:from>
    <xdr:to>
      <xdr:col>19</xdr:col>
      <xdr:colOff>335280</xdr:colOff>
      <xdr:row>103</xdr:row>
      <xdr:rowOff>7620</xdr:rowOff>
    </xdr:to>
    <xdr:graphicFrame macro="">
      <xdr:nvGraphicFramePr>
        <xdr:cNvPr id="4144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68579</xdr:colOff>
      <xdr:row>33</xdr:row>
      <xdr:rowOff>106680</xdr:rowOff>
    </xdr:from>
    <xdr:to>
      <xdr:col>11</xdr:col>
      <xdr:colOff>276224</xdr:colOff>
      <xdr:row>68</xdr:row>
      <xdr:rowOff>0</xdr:rowOff>
    </xdr:to>
    <xdr:graphicFrame macro="">
      <xdr:nvGraphicFramePr>
        <xdr:cNvPr id="4145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53340</xdr:colOff>
      <xdr:row>69</xdr:row>
      <xdr:rowOff>99060</xdr:rowOff>
    </xdr:from>
    <xdr:to>
      <xdr:col>9</xdr:col>
      <xdr:colOff>228600</xdr:colOff>
      <xdr:row>103</xdr:row>
      <xdr:rowOff>7620</xdr:rowOff>
    </xdr:to>
    <xdr:graphicFrame macro="">
      <xdr:nvGraphicFramePr>
        <xdr:cNvPr id="4146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tabSelected="1" topLeftCell="A58" workbookViewId="0">
      <selection activeCell="O18" sqref="O18"/>
    </sheetView>
  </sheetViews>
  <sheetFormatPr baseColWidth="10" defaultColWidth="11.5703125" defaultRowHeight="11.25" x14ac:dyDescent="0.2"/>
  <cols>
    <col min="1" max="1" width="2.85546875" style="3" customWidth="1"/>
    <col min="2" max="2" width="12" style="3" customWidth="1"/>
    <col min="3" max="3" width="7.140625" style="3" customWidth="1"/>
    <col min="4" max="4" width="10.42578125" style="3" customWidth="1"/>
    <col min="5" max="5" width="13.140625" style="3" customWidth="1"/>
    <col min="6" max="6" width="7" style="3" customWidth="1"/>
    <col min="7" max="7" width="13" style="3" customWidth="1"/>
    <col min="8" max="8" width="9.42578125" style="3" customWidth="1"/>
    <col min="9" max="9" width="13" style="3" customWidth="1"/>
    <col min="10" max="10" width="7.42578125" style="3" customWidth="1"/>
    <col min="11" max="12" width="15.140625" style="3" customWidth="1"/>
    <col min="13" max="13" width="7.85546875" style="3" customWidth="1"/>
    <col min="14" max="14" width="8.42578125" style="13" customWidth="1"/>
    <col min="15" max="15" width="4.5703125" style="3" customWidth="1"/>
    <col min="16" max="16" width="6.7109375" style="3" customWidth="1"/>
    <col min="17" max="17" width="7.42578125" style="3" customWidth="1"/>
    <col min="18" max="16384" width="11.5703125" style="3"/>
  </cols>
  <sheetData>
    <row r="1" spans="1:17" x14ac:dyDescent="0.2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7" ht="13.15" customHeight="1" x14ac:dyDescent="0.2">
      <c r="A2" s="6"/>
      <c r="B2" s="34" t="s">
        <v>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4"/>
      <c r="N2" s="35"/>
      <c r="O2" s="2"/>
      <c r="P2" s="1"/>
      <c r="Q2" s="1"/>
    </row>
    <row r="3" spans="1:17" ht="13.15" customHeight="1" x14ac:dyDescent="0.2">
      <c r="A3" s="6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2"/>
      <c r="P3" s="1"/>
      <c r="Q3" s="1"/>
    </row>
    <row r="4" spans="1:17" ht="180" x14ac:dyDescent="0.2">
      <c r="A4" s="6"/>
      <c r="B4" s="15" t="s">
        <v>0</v>
      </c>
      <c r="C4" s="16" t="s">
        <v>15</v>
      </c>
      <c r="D4" s="16" t="s">
        <v>4</v>
      </c>
      <c r="E4" s="16" t="s">
        <v>5</v>
      </c>
      <c r="F4" s="17" t="s">
        <v>16</v>
      </c>
      <c r="G4" s="17" t="s">
        <v>17</v>
      </c>
      <c r="H4" s="17" t="s">
        <v>6</v>
      </c>
      <c r="I4" s="17" t="s">
        <v>7</v>
      </c>
      <c r="J4" s="14" t="s">
        <v>1</v>
      </c>
      <c r="K4" s="17" t="s">
        <v>18</v>
      </c>
      <c r="L4" s="17" t="s">
        <v>3</v>
      </c>
      <c r="M4" s="17" t="s">
        <v>14</v>
      </c>
      <c r="N4" s="17" t="s">
        <v>19</v>
      </c>
    </row>
    <row r="5" spans="1:17" x14ac:dyDescent="0.2">
      <c r="A5" s="6"/>
      <c r="B5" s="25">
        <v>2008</v>
      </c>
      <c r="C5" s="26">
        <v>38</v>
      </c>
      <c r="D5" s="27">
        <v>73</v>
      </c>
      <c r="E5" s="27">
        <v>35</v>
      </c>
      <c r="F5" s="27">
        <v>53</v>
      </c>
      <c r="G5" s="27">
        <v>40</v>
      </c>
      <c r="H5" s="27">
        <v>3</v>
      </c>
      <c r="I5" s="27">
        <v>18</v>
      </c>
      <c r="J5" s="30">
        <v>129</v>
      </c>
      <c r="K5" s="30">
        <v>30</v>
      </c>
      <c r="L5" s="30"/>
      <c r="M5" s="30"/>
      <c r="N5" s="30"/>
    </row>
    <row r="6" spans="1:17" s="10" customFormat="1" x14ac:dyDescent="0.2">
      <c r="B6" s="7">
        <v>2009</v>
      </c>
      <c r="C6" s="9">
        <v>29</v>
      </c>
      <c r="D6" s="18">
        <v>22</v>
      </c>
      <c r="E6" s="18">
        <v>35</v>
      </c>
      <c r="F6" s="18">
        <v>55</v>
      </c>
      <c r="G6" s="18">
        <v>40</v>
      </c>
      <c r="H6" s="18">
        <v>0</v>
      </c>
      <c r="I6" s="18">
        <v>18</v>
      </c>
      <c r="J6" s="31">
        <v>116</v>
      </c>
      <c r="K6" s="31">
        <v>30</v>
      </c>
      <c r="L6" s="31"/>
      <c r="M6" s="31"/>
      <c r="N6" s="31"/>
    </row>
    <row r="7" spans="1:17" s="10" customFormat="1" x14ac:dyDescent="0.2">
      <c r="B7" s="7">
        <v>2010</v>
      </c>
      <c r="C7" s="9">
        <v>38</v>
      </c>
      <c r="D7" s="18">
        <v>56</v>
      </c>
      <c r="E7" s="18">
        <v>35</v>
      </c>
      <c r="F7" s="18">
        <v>50</v>
      </c>
      <c r="G7" s="18">
        <v>40</v>
      </c>
      <c r="H7" s="18"/>
      <c r="I7" s="18"/>
      <c r="J7" s="31">
        <v>123</v>
      </c>
      <c r="K7" s="31">
        <v>30</v>
      </c>
      <c r="L7" s="31"/>
      <c r="M7" s="31"/>
      <c r="N7" s="31"/>
    </row>
    <row r="8" spans="1:17" s="10" customFormat="1" x14ac:dyDescent="0.2">
      <c r="B8" s="7">
        <v>2011</v>
      </c>
      <c r="C8" s="9">
        <v>28</v>
      </c>
      <c r="D8" s="18">
        <v>41</v>
      </c>
      <c r="E8" s="18">
        <v>35</v>
      </c>
      <c r="F8" s="18">
        <v>51</v>
      </c>
      <c r="G8" s="18">
        <v>40</v>
      </c>
      <c r="H8" s="18"/>
      <c r="I8" s="18"/>
      <c r="J8" s="31">
        <v>128</v>
      </c>
      <c r="K8" s="31">
        <v>30</v>
      </c>
      <c r="L8" s="31"/>
      <c r="M8" s="31"/>
      <c r="N8" s="31"/>
    </row>
    <row r="9" spans="1:17" s="10" customFormat="1" x14ac:dyDescent="0.2">
      <c r="B9" s="7">
        <v>2012</v>
      </c>
      <c r="C9" s="9">
        <v>29</v>
      </c>
      <c r="D9" s="18">
        <v>23</v>
      </c>
      <c r="E9" s="18">
        <v>35</v>
      </c>
      <c r="F9" s="18">
        <v>50</v>
      </c>
      <c r="G9" s="18">
        <v>40</v>
      </c>
      <c r="H9" s="18"/>
      <c r="I9" s="18"/>
      <c r="J9" s="31">
        <v>129</v>
      </c>
      <c r="K9" s="31">
        <v>30</v>
      </c>
      <c r="L9" s="31"/>
      <c r="M9" s="31"/>
      <c r="N9" s="31"/>
    </row>
    <row r="10" spans="1:17" s="10" customFormat="1" x14ac:dyDescent="0.2">
      <c r="B10" s="7">
        <v>2013</v>
      </c>
      <c r="C10" s="9">
        <v>29</v>
      </c>
      <c r="D10" s="18">
        <v>27</v>
      </c>
      <c r="E10" s="18">
        <v>35</v>
      </c>
      <c r="F10" s="18">
        <v>50</v>
      </c>
      <c r="G10" s="18">
        <v>40</v>
      </c>
      <c r="H10" s="18"/>
      <c r="I10" s="18"/>
      <c r="J10" s="31">
        <v>104</v>
      </c>
      <c r="K10" s="31">
        <v>30</v>
      </c>
      <c r="L10" s="31"/>
      <c r="M10" s="31"/>
      <c r="N10" s="31"/>
    </row>
    <row r="11" spans="1:17" s="10" customFormat="1" x14ac:dyDescent="0.2">
      <c r="B11" s="7">
        <v>2014</v>
      </c>
      <c r="C11" s="9">
        <v>31</v>
      </c>
      <c r="D11" s="18">
        <v>29</v>
      </c>
      <c r="E11" s="18">
        <v>35</v>
      </c>
      <c r="F11" s="18">
        <v>46</v>
      </c>
      <c r="G11" s="18">
        <v>40</v>
      </c>
      <c r="H11" s="18"/>
      <c r="I11" s="18"/>
      <c r="J11" s="31">
        <v>117</v>
      </c>
      <c r="K11" s="31">
        <v>30</v>
      </c>
      <c r="L11" s="31"/>
      <c r="M11" s="31"/>
      <c r="N11" s="31"/>
    </row>
    <row r="12" spans="1:17" s="10" customFormat="1" x14ac:dyDescent="0.2">
      <c r="B12" s="7">
        <v>2015</v>
      </c>
      <c r="C12" s="9">
        <v>29</v>
      </c>
      <c r="D12" s="18">
        <v>24</v>
      </c>
      <c r="E12" s="18">
        <v>35</v>
      </c>
      <c r="F12" s="18">
        <v>49</v>
      </c>
      <c r="G12" s="18">
        <v>40</v>
      </c>
      <c r="H12" s="18"/>
      <c r="I12" s="18"/>
      <c r="J12" s="31">
        <v>127</v>
      </c>
      <c r="K12" s="31">
        <v>30</v>
      </c>
      <c r="L12" s="31"/>
      <c r="M12" s="31"/>
      <c r="N12" s="31"/>
    </row>
    <row r="13" spans="1:17" s="10" customFormat="1" x14ac:dyDescent="0.2">
      <c r="B13" s="7">
        <v>2016</v>
      </c>
      <c r="C13" s="9">
        <v>26</v>
      </c>
      <c r="D13" s="18">
        <v>8</v>
      </c>
      <c r="E13" s="18">
        <v>35</v>
      </c>
      <c r="F13" s="18">
        <v>46</v>
      </c>
      <c r="G13" s="18">
        <v>40</v>
      </c>
      <c r="H13" s="18"/>
      <c r="I13" s="18"/>
      <c r="J13" s="31">
        <v>122</v>
      </c>
      <c r="K13" s="31">
        <v>30</v>
      </c>
      <c r="L13" s="31">
        <v>49</v>
      </c>
      <c r="M13" s="31"/>
      <c r="N13" s="31"/>
    </row>
    <row r="14" spans="1:17" s="10" customFormat="1" x14ac:dyDescent="0.2">
      <c r="B14" s="7">
        <v>2017</v>
      </c>
      <c r="C14" s="9">
        <v>26</v>
      </c>
      <c r="D14" s="18">
        <v>19</v>
      </c>
      <c r="E14" s="18">
        <v>35</v>
      </c>
      <c r="F14" s="18">
        <v>47</v>
      </c>
      <c r="G14" s="18">
        <v>40</v>
      </c>
      <c r="H14" s="18"/>
      <c r="I14" s="18"/>
      <c r="J14" s="31">
        <v>120</v>
      </c>
      <c r="K14" s="31">
        <v>30</v>
      </c>
      <c r="L14" s="31">
        <v>48</v>
      </c>
      <c r="M14" s="31">
        <v>17</v>
      </c>
      <c r="N14" s="31">
        <v>25</v>
      </c>
    </row>
    <row r="15" spans="1:17" s="10" customFormat="1" x14ac:dyDescent="0.2">
      <c r="B15" s="7">
        <v>2018</v>
      </c>
      <c r="C15" s="9">
        <v>25</v>
      </c>
      <c r="D15" s="18">
        <v>11</v>
      </c>
      <c r="E15" s="18">
        <v>35</v>
      </c>
      <c r="F15" s="18">
        <v>41</v>
      </c>
      <c r="G15" s="18">
        <v>40</v>
      </c>
      <c r="H15" s="18"/>
      <c r="I15" s="18"/>
      <c r="J15" s="31">
        <v>93</v>
      </c>
      <c r="K15" s="31">
        <v>30</v>
      </c>
      <c r="L15" s="31">
        <v>34</v>
      </c>
      <c r="M15" s="31">
        <v>16</v>
      </c>
      <c r="N15" s="31">
        <v>25</v>
      </c>
    </row>
    <row r="16" spans="1:17" s="10" customFormat="1" x14ac:dyDescent="0.2">
      <c r="B16" s="7">
        <v>2019</v>
      </c>
      <c r="C16" s="9">
        <v>22</v>
      </c>
      <c r="D16" s="18">
        <v>4</v>
      </c>
      <c r="E16" s="18">
        <v>35</v>
      </c>
      <c r="F16" s="18">
        <v>39</v>
      </c>
      <c r="G16" s="18">
        <v>40</v>
      </c>
      <c r="H16" s="18"/>
      <c r="I16" s="18"/>
      <c r="J16" s="31">
        <v>93</v>
      </c>
      <c r="K16" s="31">
        <v>30</v>
      </c>
      <c r="L16" s="31">
        <v>35</v>
      </c>
      <c r="M16" s="31">
        <v>14</v>
      </c>
      <c r="N16" s="31">
        <v>25</v>
      </c>
    </row>
    <row r="17" spans="2:14" s="10" customFormat="1" x14ac:dyDescent="0.2">
      <c r="B17" s="7">
        <v>2020</v>
      </c>
      <c r="C17" s="9">
        <v>21</v>
      </c>
      <c r="D17" s="18">
        <v>4</v>
      </c>
      <c r="E17" s="18">
        <v>35</v>
      </c>
      <c r="F17" s="18">
        <v>34</v>
      </c>
      <c r="G17" s="18">
        <v>40</v>
      </c>
      <c r="H17" s="18"/>
      <c r="I17" s="18"/>
      <c r="J17" s="31">
        <v>80</v>
      </c>
      <c r="K17" s="31">
        <v>30</v>
      </c>
      <c r="L17" s="31">
        <v>30</v>
      </c>
      <c r="M17" s="31">
        <v>13</v>
      </c>
      <c r="N17" s="31">
        <v>25</v>
      </c>
    </row>
    <row r="18" spans="2:14" s="10" customFormat="1" x14ac:dyDescent="0.2">
      <c r="B18" s="7">
        <v>2021</v>
      </c>
      <c r="C18" s="9">
        <v>22</v>
      </c>
      <c r="D18" s="18">
        <v>10</v>
      </c>
      <c r="E18" s="18">
        <v>35</v>
      </c>
      <c r="F18" s="18">
        <v>33</v>
      </c>
      <c r="G18" s="18">
        <v>40</v>
      </c>
      <c r="H18" s="18"/>
      <c r="I18" s="18"/>
      <c r="J18" s="31">
        <v>79</v>
      </c>
      <c r="K18" s="31">
        <v>30</v>
      </c>
      <c r="L18" s="31">
        <v>30</v>
      </c>
      <c r="M18" s="31">
        <v>14</v>
      </c>
      <c r="N18" s="31">
        <v>25</v>
      </c>
    </row>
    <row r="19" spans="2:14" s="10" customFormat="1" x14ac:dyDescent="0.2">
      <c r="B19" s="21"/>
      <c r="C19" s="22"/>
      <c r="D19" s="23"/>
      <c r="E19" s="23"/>
      <c r="F19" s="22"/>
      <c r="G19" s="22"/>
      <c r="H19" s="23"/>
      <c r="I19" s="23"/>
      <c r="J19" s="24"/>
      <c r="K19" s="24"/>
      <c r="L19" s="24"/>
      <c r="M19" s="24"/>
      <c r="N19" s="24"/>
    </row>
    <row r="20" spans="2:14" s="10" customFormat="1" x14ac:dyDescent="0.2">
      <c r="B20" s="7">
        <v>2008</v>
      </c>
      <c r="C20" s="28">
        <f t="shared" ref="C20:C32" si="0">C5/G5</f>
        <v>0.95</v>
      </c>
      <c r="D20" s="18"/>
      <c r="E20" s="18"/>
      <c r="F20" s="28">
        <f>F5/G5</f>
        <v>1.325</v>
      </c>
      <c r="G20" s="28">
        <f t="shared" ref="G20:G33" si="1">G5/G5</f>
        <v>1</v>
      </c>
      <c r="H20" s="18"/>
      <c r="I20" s="18"/>
      <c r="J20" s="11">
        <f t="shared" ref="J20:J32" si="2">J5/K5</f>
        <v>4.3</v>
      </c>
      <c r="K20" s="8"/>
      <c r="L20" s="8"/>
      <c r="M20" s="8"/>
      <c r="N20" s="8"/>
    </row>
    <row r="21" spans="2:14" s="10" customFormat="1" x14ac:dyDescent="0.2">
      <c r="B21" s="7">
        <v>2009</v>
      </c>
      <c r="C21" s="28">
        <f t="shared" si="0"/>
        <v>0.72499999999999998</v>
      </c>
      <c r="D21" s="19"/>
      <c r="E21" s="19"/>
      <c r="F21" s="28">
        <f t="shared" ref="F21:F31" si="3">F6/G6</f>
        <v>1.375</v>
      </c>
      <c r="G21" s="28">
        <f t="shared" si="1"/>
        <v>1</v>
      </c>
      <c r="H21" s="19"/>
      <c r="I21" s="19"/>
      <c r="J21" s="11">
        <f t="shared" si="2"/>
        <v>3.8666666666666667</v>
      </c>
      <c r="K21" s="20"/>
      <c r="L21" s="20"/>
      <c r="M21" s="8"/>
      <c r="N21" s="8"/>
    </row>
    <row r="22" spans="2:14" s="10" customFormat="1" x14ac:dyDescent="0.2">
      <c r="B22" s="7">
        <v>2010</v>
      </c>
      <c r="C22" s="28">
        <f t="shared" si="0"/>
        <v>0.95</v>
      </c>
      <c r="D22" s="19"/>
      <c r="E22" s="19"/>
      <c r="F22" s="28">
        <f t="shared" si="3"/>
        <v>1.25</v>
      </c>
      <c r="G22" s="28">
        <f t="shared" si="1"/>
        <v>1</v>
      </c>
      <c r="H22" s="19"/>
      <c r="I22" s="19"/>
      <c r="J22" s="11">
        <f t="shared" si="2"/>
        <v>4.0999999999999996</v>
      </c>
      <c r="K22" s="20"/>
      <c r="L22" s="20"/>
      <c r="M22" s="8"/>
      <c r="N22" s="8"/>
    </row>
    <row r="23" spans="2:14" s="10" customFormat="1" x14ac:dyDescent="0.2">
      <c r="B23" s="29">
        <v>2011</v>
      </c>
      <c r="C23" s="28">
        <f t="shared" si="0"/>
        <v>0.7</v>
      </c>
      <c r="D23" s="19"/>
      <c r="E23" s="19"/>
      <c r="F23" s="28">
        <f t="shared" si="3"/>
        <v>1.2749999999999999</v>
      </c>
      <c r="G23" s="28">
        <f t="shared" si="1"/>
        <v>1</v>
      </c>
      <c r="H23" s="19"/>
      <c r="I23" s="19"/>
      <c r="J23" s="11">
        <f t="shared" si="2"/>
        <v>4.2666666666666666</v>
      </c>
      <c r="K23" s="20"/>
      <c r="L23" s="20"/>
      <c r="M23" s="8"/>
      <c r="N23" s="8"/>
    </row>
    <row r="24" spans="2:14" s="10" customFormat="1" x14ac:dyDescent="0.2">
      <c r="B24" s="29">
        <v>2012</v>
      </c>
      <c r="C24" s="28">
        <f t="shared" si="0"/>
        <v>0.72499999999999998</v>
      </c>
      <c r="D24" s="19"/>
      <c r="E24" s="19"/>
      <c r="F24" s="28">
        <f t="shared" si="3"/>
        <v>1.25</v>
      </c>
      <c r="G24" s="28">
        <f t="shared" si="1"/>
        <v>1</v>
      </c>
      <c r="H24" s="19"/>
      <c r="I24" s="19"/>
      <c r="J24" s="11">
        <f t="shared" si="2"/>
        <v>4.3</v>
      </c>
      <c r="K24" s="20"/>
      <c r="L24" s="20"/>
      <c r="M24" s="8"/>
      <c r="N24" s="8"/>
    </row>
    <row r="25" spans="2:14" s="10" customFormat="1" x14ac:dyDescent="0.2">
      <c r="B25" s="29">
        <v>2013</v>
      </c>
      <c r="C25" s="28">
        <f t="shared" si="0"/>
        <v>0.72499999999999998</v>
      </c>
      <c r="D25" s="19"/>
      <c r="E25" s="19"/>
      <c r="F25" s="28">
        <f t="shared" si="3"/>
        <v>1.25</v>
      </c>
      <c r="G25" s="28">
        <f t="shared" si="1"/>
        <v>1</v>
      </c>
      <c r="H25" s="19"/>
      <c r="I25" s="19"/>
      <c r="J25" s="11">
        <f t="shared" si="2"/>
        <v>3.4666666666666668</v>
      </c>
      <c r="K25" s="20"/>
      <c r="L25" s="20"/>
      <c r="M25" s="8"/>
      <c r="N25" s="8"/>
    </row>
    <row r="26" spans="2:14" s="10" customFormat="1" x14ac:dyDescent="0.2">
      <c r="B26" s="29">
        <v>2014</v>
      </c>
      <c r="C26" s="28">
        <f t="shared" si="0"/>
        <v>0.77500000000000002</v>
      </c>
      <c r="D26" s="19"/>
      <c r="E26" s="19"/>
      <c r="F26" s="28">
        <f t="shared" si="3"/>
        <v>1.1499999999999999</v>
      </c>
      <c r="G26" s="28">
        <f t="shared" si="1"/>
        <v>1</v>
      </c>
      <c r="H26" s="19"/>
      <c r="I26" s="19"/>
      <c r="J26" s="11">
        <f t="shared" si="2"/>
        <v>3.9</v>
      </c>
      <c r="K26" s="20"/>
      <c r="L26" s="20"/>
      <c r="M26" s="8"/>
      <c r="N26" s="8"/>
    </row>
    <row r="27" spans="2:14" s="10" customFormat="1" x14ac:dyDescent="0.2">
      <c r="B27" s="29">
        <v>2015</v>
      </c>
      <c r="C27" s="28">
        <f t="shared" si="0"/>
        <v>0.72499999999999998</v>
      </c>
      <c r="D27" s="19"/>
      <c r="E27" s="19"/>
      <c r="F27" s="28">
        <f t="shared" si="3"/>
        <v>1.2250000000000001</v>
      </c>
      <c r="G27" s="28">
        <f t="shared" si="1"/>
        <v>1</v>
      </c>
      <c r="H27" s="19"/>
      <c r="I27" s="19"/>
      <c r="J27" s="11">
        <f t="shared" si="2"/>
        <v>4.2333333333333334</v>
      </c>
      <c r="K27" s="20"/>
      <c r="L27" s="20"/>
      <c r="M27" s="8"/>
      <c r="N27" s="8"/>
    </row>
    <row r="28" spans="2:14" s="10" customFormat="1" x14ac:dyDescent="0.2">
      <c r="B28" s="29">
        <v>2016</v>
      </c>
      <c r="C28" s="28">
        <f t="shared" si="0"/>
        <v>0.65</v>
      </c>
      <c r="D28" s="19"/>
      <c r="E28" s="19"/>
      <c r="F28" s="28">
        <f t="shared" si="3"/>
        <v>1.1499999999999999</v>
      </c>
      <c r="G28" s="28">
        <f t="shared" si="1"/>
        <v>1</v>
      </c>
      <c r="H28" s="19"/>
      <c r="I28" s="19"/>
      <c r="J28" s="11">
        <f t="shared" si="2"/>
        <v>4.0666666666666664</v>
      </c>
      <c r="K28" s="20"/>
      <c r="L28" s="20"/>
      <c r="M28" s="8"/>
      <c r="N28" s="8"/>
    </row>
    <row r="29" spans="2:14" s="10" customFormat="1" x14ac:dyDescent="0.2">
      <c r="B29" s="29">
        <v>2017</v>
      </c>
      <c r="C29" s="28">
        <f t="shared" si="0"/>
        <v>0.65</v>
      </c>
      <c r="D29" s="19"/>
      <c r="E29" s="19"/>
      <c r="F29" s="28">
        <f t="shared" si="3"/>
        <v>1.175</v>
      </c>
      <c r="G29" s="28">
        <f t="shared" si="1"/>
        <v>1</v>
      </c>
      <c r="H29" s="19"/>
      <c r="I29" s="19"/>
      <c r="J29" s="11">
        <f t="shared" si="2"/>
        <v>4</v>
      </c>
      <c r="K29" s="20"/>
      <c r="L29" s="20"/>
      <c r="M29" s="11">
        <f t="shared" ref="M29:M31" si="4">M14/N14</f>
        <v>0.68</v>
      </c>
      <c r="N29" s="8"/>
    </row>
    <row r="30" spans="2:14" s="10" customFormat="1" x14ac:dyDescent="0.2">
      <c r="B30" s="29">
        <v>2018</v>
      </c>
      <c r="C30" s="28">
        <f t="shared" si="0"/>
        <v>0.625</v>
      </c>
      <c r="D30" s="19"/>
      <c r="E30" s="19"/>
      <c r="F30" s="28">
        <f t="shared" si="3"/>
        <v>1.0249999999999999</v>
      </c>
      <c r="G30" s="28">
        <f t="shared" si="1"/>
        <v>1</v>
      </c>
      <c r="H30" s="19"/>
      <c r="I30" s="19"/>
      <c r="J30" s="11">
        <f t="shared" si="2"/>
        <v>3.1</v>
      </c>
      <c r="K30" s="20"/>
      <c r="L30" s="20"/>
      <c r="M30" s="11">
        <f t="shared" si="4"/>
        <v>0.64</v>
      </c>
      <c r="N30" s="8"/>
    </row>
    <row r="31" spans="2:14" s="10" customFormat="1" x14ac:dyDescent="0.2">
      <c r="B31" s="29">
        <v>2019</v>
      </c>
      <c r="C31" s="28">
        <f t="shared" si="0"/>
        <v>0.55000000000000004</v>
      </c>
      <c r="D31" s="19"/>
      <c r="E31" s="19"/>
      <c r="F31" s="28">
        <f t="shared" si="3"/>
        <v>0.97499999999999998</v>
      </c>
      <c r="G31" s="28">
        <f t="shared" si="1"/>
        <v>1</v>
      </c>
      <c r="H31" s="19"/>
      <c r="I31" s="19"/>
      <c r="J31" s="11">
        <f t="shared" si="2"/>
        <v>3.1</v>
      </c>
      <c r="K31" s="20"/>
      <c r="L31" s="20"/>
      <c r="M31" s="11">
        <f t="shared" si="4"/>
        <v>0.56000000000000005</v>
      </c>
      <c r="N31" s="8"/>
    </row>
    <row r="32" spans="2:14" s="10" customFormat="1" x14ac:dyDescent="0.2">
      <c r="B32" s="29">
        <v>2020</v>
      </c>
      <c r="C32" s="36">
        <f t="shared" si="0"/>
        <v>0.52500000000000002</v>
      </c>
      <c r="D32" s="19"/>
      <c r="E32" s="19"/>
      <c r="F32" s="36">
        <f t="shared" ref="F32" si="5">F17/G17</f>
        <v>0.85</v>
      </c>
      <c r="G32" s="36">
        <f t="shared" si="1"/>
        <v>1</v>
      </c>
      <c r="H32" s="19"/>
      <c r="I32" s="19"/>
      <c r="J32" s="37">
        <f t="shared" si="2"/>
        <v>2.6666666666666665</v>
      </c>
      <c r="K32" s="20"/>
      <c r="L32" s="20"/>
      <c r="M32" s="38">
        <f>M17/N17</f>
        <v>0.52</v>
      </c>
      <c r="N32" s="20"/>
    </row>
    <row r="33" spans="2:14" s="10" customFormat="1" x14ac:dyDescent="0.2">
      <c r="B33" s="39">
        <v>2021</v>
      </c>
      <c r="C33" s="40">
        <f t="shared" ref="C33" si="6">C18/G18</f>
        <v>0.55000000000000004</v>
      </c>
      <c r="D33" s="41"/>
      <c r="E33" s="41"/>
      <c r="F33" s="40">
        <f t="shared" ref="F33" si="7">F18/G18</f>
        <v>0.82499999999999996</v>
      </c>
      <c r="G33" s="40">
        <f t="shared" si="1"/>
        <v>1</v>
      </c>
      <c r="H33" s="41"/>
      <c r="I33" s="41"/>
      <c r="J33" s="42">
        <f t="shared" ref="J33" si="8">J18/K18</f>
        <v>2.6333333333333333</v>
      </c>
      <c r="K33" s="43"/>
      <c r="L33" s="43"/>
      <c r="M33" s="44">
        <f>M18/N18</f>
        <v>0.56000000000000005</v>
      </c>
      <c r="N33" s="43"/>
    </row>
    <row r="34" spans="2:14" x14ac:dyDescent="0.2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33"/>
    </row>
    <row r="112" spans="2:3" ht="12" x14ac:dyDescent="0.2">
      <c r="B112" s="32" t="s">
        <v>8</v>
      </c>
      <c r="C112" s="32" t="s">
        <v>9</v>
      </c>
    </row>
    <row r="113" spans="2:3" ht="12" x14ac:dyDescent="0.2">
      <c r="B113" s="32" t="s">
        <v>10</v>
      </c>
      <c r="C113" s="32" t="s">
        <v>13</v>
      </c>
    </row>
    <row r="114" spans="2:3" ht="12" x14ac:dyDescent="0.2">
      <c r="B114" s="32" t="s">
        <v>11</v>
      </c>
      <c r="C114" s="32" t="s">
        <v>12</v>
      </c>
    </row>
  </sheetData>
  <mergeCells count="2">
    <mergeCell ref="B2:L3"/>
    <mergeCell ref="M2:N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ignoredErrors>
    <ignoredError sqref="J20:J2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MC 124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Umweltatlas 03.12.1</dc:title>
  <dc:subject>Langjährige Entwicklung der Luftqualität - Immissionen </dc:subject>
  <dc:creator>Senatsverwaltung für Stadtentwicklung und Wohnen Berlin, III D Geodateninfrastruktur, Umweltatlas</dc:creator>
  <cp:keywords>Luftgüte, Immissionen, Luftqualität, Klima, BLUME, RUBIS, Passivsammler</cp:keywords>
  <cp:lastPrinted>2006-05-16T15:25:34Z</cp:lastPrinted>
  <dcterms:created xsi:type="dcterms:W3CDTF">2006-01-18T14:51:26Z</dcterms:created>
  <dcterms:modified xsi:type="dcterms:W3CDTF">2022-11-15T15:14:42Z</dcterms:modified>
</cp:coreProperties>
</file>