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6450" yWindow="30" windowWidth="7455" windowHeight="9960"/>
  </bookViews>
  <sheets>
    <sheet name="MC 010" sheetId="4" r:id="rId1"/>
  </sheets>
  <calcPr calcId="162913"/>
</workbook>
</file>

<file path=xl/calcChain.xml><?xml version="1.0" encoding="utf-8"?>
<calcChain xmlns="http://schemas.openxmlformats.org/spreadsheetml/2006/main">
  <c r="O73" i="4" l="1"/>
  <c r="M73" i="4"/>
  <c r="K73" i="4"/>
  <c r="H73" i="4"/>
  <c r="M71" i="4"/>
  <c r="K71" i="4" l="1"/>
  <c r="K72" i="4"/>
  <c r="K61" i="4" l="1"/>
  <c r="K62" i="4"/>
  <c r="K63" i="4"/>
  <c r="K64" i="4"/>
  <c r="K65" i="4"/>
  <c r="K66" i="4"/>
  <c r="K67" i="4"/>
  <c r="K68" i="4"/>
  <c r="K69" i="4"/>
  <c r="K70" i="4"/>
  <c r="K60" i="4"/>
  <c r="O72" i="4" l="1"/>
  <c r="M72" i="4"/>
  <c r="H72" i="4"/>
  <c r="O71" i="4" l="1"/>
  <c r="H71" i="4"/>
  <c r="H70" i="4" l="1"/>
  <c r="O70" i="4" l="1"/>
  <c r="M70" i="4"/>
  <c r="O69" i="4" l="1"/>
  <c r="M69" i="4"/>
  <c r="H69" i="4"/>
  <c r="T68" i="4" l="1"/>
  <c r="O68" i="4"/>
  <c r="M68" i="4"/>
  <c r="H68" i="4"/>
  <c r="T67" i="4" l="1"/>
  <c r="O67" i="4"/>
  <c r="M67" i="4"/>
  <c r="H67" i="4"/>
  <c r="T66" i="4"/>
  <c r="O66" i="4"/>
  <c r="M66" i="4"/>
  <c r="H66" i="4"/>
  <c r="T65" i="4"/>
  <c r="O65" i="4"/>
  <c r="M65" i="4"/>
  <c r="H65" i="4"/>
  <c r="O64" i="4"/>
  <c r="M64" i="4"/>
  <c r="H64" i="4"/>
  <c r="T63" i="4"/>
  <c r="O63" i="4"/>
  <c r="M63" i="4"/>
  <c r="H63" i="4"/>
  <c r="T62" i="4"/>
  <c r="M62" i="4"/>
  <c r="O62" i="4"/>
  <c r="H62" i="4"/>
  <c r="T61" i="4"/>
  <c r="O61" i="4"/>
  <c r="M61" i="4"/>
  <c r="H61" i="4"/>
  <c r="D50" i="4"/>
  <c r="D51" i="4"/>
  <c r="D52" i="4"/>
  <c r="D53" i="4"/>
  <c r="D54" i="4"/>
  <c r="D55" i="4"/>
  <c r="D56" i="4"/>
  <c r="D49" i="4"/>
  <c r="T60" i="4"/>
  <c r="O60" i="4"/>
  <c r="M60" i="4"/>
  <c r="H60" i="4"/>
  <c r="T59" i="4"/>
  <c r="O59" i="4"/>
  <c r="M59" i="4"/>
  <c r="H59" i="4"/>
  <c r="T58" i="4"/>
  <c r="T57" i="4"/>
  <c r="E40" i="4"/>
  <c r="E41" i="4"/>
  <c r="E42" i="4"/>
  <c r="E43" i="4"/>
  <c r="E44" i="4"/>
  <c r="E45" i="4"/>
  <c r="E46" i="4"/>
  <c r="E47" i="4"/>
  <c r="E48" i="4"/>
  <c r="E49" i="4"/>
  <c r="O58" i="4"/>
  <c r="M58" i="4"/>
  <c r="H58" i="4"/>
  <c r="Q58" i="4"/>
  <c r="Q57" i="4"/>
  <c r="O57" i="4"/>
  <c r="M57" i="4"/>
  <c r="H57" i="4"/>
  <c r="Q56" i="4"/>
  <c r="O56" i="4"/>
  <c r="M56" i="4"/>
  <c r="H56" i="4"/>
  <c r="E56" i="4"/>
  <c r="Q55" i="4"/>
  <c r="O55" i="4"/>
  <c r="M55" i="4"/>
  <c r="H55" i="4"/>
  <c r="E55" i="4"/>
  <c r="Q54" i="4"/>
  <c r="O54" i="4"/>
  <c r="M54" i="4"/>
  <c r="H54" i="4"/>
  <c r="E54" i="4"/>
  <c r="Q53" i="4"/>
  <c r="O53" i="4"/>
  <c r="M53" i="4"/>
  <c r="H53" i="4"/>
  <c r="E53" i="4"/>
  <c r="Q52" i="4"/>
  <c r="O52" i="4"/>
  <c r="M52" i="4"/>
  <c r="E52" i="4"/>
  <c r="Q51" i="4"/>
  <c r="O51" i="4"/>
  <c r="M51" i="4"/>
  <c r="E51" i="4"/>
  <c r="Q50" i="4"/>
  <c r="O50" i="4"/>
  <c r="M50" i="4"/>
  <c r="E50" i="4"/>
  <c r="Q49" i="4"/>
  <c r="O49" i="4"/>
  <c r="M49" i="4"/>
  <c r="Q48" i="4"/>
  <c r="O48" i="4"/>
  <c r="M48" i="4"/>
  <c r="Q47" i="4"/>
  <c r="O47" i="4"/>
  <c r="M47" i="4"/>
  <c r="Q46" i="4"/>
  <c r="O46" i="4"/>
  <c r="M46" i="4"/>
  <c r="Q45" i="4"/>
  <c r="O45" i="4"/>
  <c r="M45" i="4"/>
  <c r="Q44" i="4"/>
  <c r="O44" i="4"/>
  <c r="M44" i="4"/>
  <c r="Q43" i="4"/>
  <c r="O43" i="4"/>
  <c r="M43" i="4"/>
  <c r="Q42" i="4"/>
  <c r="O42" i="4"/>
  <c r="M42" i="4"/>
  <c r="Q41" i="4"/>
  <c r="O41" i="4"/>
  <c r="M41" i="4"/>
  <c r="Q40" i="4"/>
</calcChain>
</file>

<file path=xl/sharedStrings.xml><?xml version="1.0" encoding="utf-8"?>
<sst xmlns="http://schemas.openxmlformats.org/spreadsheetml/2006/main" count="41" uniqueCount="41">
  <si>
    <t>Messparameter, Angaben in µg/m³</t>
  </si>
  <si>
    <t>Ruß: elementarer Kohlenstoff (EC) aus Black Smoke (BS)</t>
  </si>
  <si>
    <t>Stickoxide (NOx)</t>
  </si>
  <si>
    <t>Toluol</t>
  </si>
  <si>
    <t>Gesamtstaub</t>
  </si>
  <si>
    <r>
      <t>Ozon, Anzahl der Tage &gt;110 µg/m</t>
    </r>
    <r>
      <rPr>
        <vertAlign val="superscript"/>
        <sz val="8"/>
        <rFont val="Arial"/>
        <family val="2"/>
      </rPr>
      <t xml:space="preserve">3, </t>
    </r>
    <r>
      <rPr>
        <sz val="8"/>
        <rFont val="Arial"/>
        <family val="2"/>
      </rPr>
      <t>(8h)-Mittelwert, ermittelt von 12:00-24:00 Uhr, gültig bis 1999</t>
    </r>
  </si>
  <si>
    <t>Ozon, zulässige Anzahl der Überschreitungen 25 Tage/Jahr (gilt ab 1.1.2010 mit 120 µg/m³, bis 1999 mit 110 µg/m³)</t>
  </si>
  <si>
    <t>Datengrundlage (Jahresmittelwerte) für BLUME MC 010</t>
  </si>
  <si>
    <t>Ozon, Anzahl der Tage &gt;120 µg/m³ max. (8h)-Mittelwert eines Tages während eines Kalenderjahres</t>
  </si>
  <si>
    <t>13353 Berlin, Mitte, Amrumer Str./Limburger Str., Techn. Fachhochschule Max-Beckmann-Saal</t>
  </si>
  <si>
    <t>Benzol</t>
  </si>
  <si>
    <r>
      <t>Schwefeldioxid (SO</t>
    </r>
    <r>
      <rPr>
        <vertAlign val="subscript"/>
        <sz val="8"/>
        <rFont val="Calibri"/>
        <family val="2"/>
      </rPr>
      <t>₂</t>
    </r>
    <r>
      <rPr>
        <sz val="8"/>
        <rFont val="Arial"/>
        <family val="2"/>
      </rPr>
      <t>)</t>
    </r>
  </si>
  <si>
    <t>PM₁₀</t>
  </si>
  <si>
    <t>SO₂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</si>
  <si>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</si>
  <si>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</si>
  <si>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PM₂‚₅</t>
  </si>
  <si>
    <t>NO₂</t>
  </si>
  <si>
    <t>NOx</t>
  </si>
  <si>
    <r>
      <t>Ozon (O</t>
    </r>
    <r>
      <rPr>
        <sz val="8"/>
        <rFont val="Calibri"/>
        <family val="2"/>
      </rPr>
      <t>₃</t>
    </r>
    <r>
      <rPr>
        <sz val="8"/>
        <rFont val="Arial"/>
        <family val="2"/>
      </rPr>
      <t>)</t>
    </r>
  </si>
  <si>
    <t>O₃</t>
  </si>
  <si>
    <t>Titel:</t>
  </si>
  <si>
    <t>Umweltatlas Karte 03_12_1</t>
  </si>
  <si>
    <t>Verfasser:</t>
  </si>
  <si>
    <t>Thema:</t>
  </si>
  <si>
    <t>Entwicklung Luftqualität - Immissionen</t>
  </si>
  <si>
    <t>Ozon, Anzahl der Tage &gt;120 µg/m³ max. (8h)-Mittelwert eines Tages während eines Kalenderjahres gemittelt über drei Jahre</t>
  </si>
  <si>
    <t>Senatsverwaltung für Stadtentwicklung und Wohnen Berlin, III D Geodateninfrastruktur, Umweltatlas</t>
  </si>
  <si>
    <r>
      <t>PM</t>
    </r>
    <r>
      <rPr>
        <vertAlign val="subscript"/>
        <sz val="8"/>
        <rFont val="Calibri"/>
        <family val="2"/>
      </rPr>
      <t>₁₀</t>
    </r>
  </si>
  <si>
    <t>Ruß: elementarer Kohlenstoff
(abgeschätzte Belastung, ermittelt durch thermische Analyse)</t>
  </si>
  <si>
    <t>Ruß, Jahresgrenzwert (bis 31.12.2004)</t>
  </si>
  <si>
    <t>Black Smoke, Jahresmittelwerte</t>
  </si>
  <si>
    <r>
      <t>PM</t>
    </r>
    <r>
      <rPr>
        <vertAlign val="subscript"/>
        <sz val="8"/>
        <rFont val="Arial"/>
        <family val="2"/>
      </rPr>
      <t xml:space="preserve">₂‚₅
</t>
    </r>
    <r>
      <rPr>
        <sz val="8"/>
        <rFont val="Arial"/>
        <family val="2"/>
      </rPr>
      <t>(bis 2016 gravimetrisches Referenzverfahren, ab 2017 automatisches Streulichtverfahren)</t>
    </r>
  </si>
  <si>
    <t>PM₂‚₅, Zielwert zum Gesundheitsschutz bis Ende 2014, Grenzwert zum Gesundheitsschutz ab 2015, EU-Richtlinie (2008/50/EG)</t>
  </si>
  <si>
    <r>
      <t>Stickstoffdioxid (NO</t>
    </r>
    <r>
      <rPr>
        <vertAlign val="subscript"/>
        <sz val="8"/>
        <rFont val="Calibri"/>
        <family val="2"/>
      </rPr>
      <t>₂)</t>
    </r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</si>
  <si>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</si>
  <si>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</si>
  <si>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(SO₂), kritischer Wert zum Schutz der Vegetation ab 2010, EU-Richtlinie (2008/50/EG) (von 1999-2009: Grenzwert zum Schutz der Vegetation)</t>
  </si>
  <si>
    <t>Kohlenmonoxid (CO)
in mg/m³</t>
  </si>
  <si>
    <t>Benzol, Jahresgrenzwert zum Gesundheitsschutz (ab 1.1.2010)</t>
  </si>
  <si>
    <t>Stickstoffmonoxid (NO)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</si>
</sst>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bscript"/>
      <sz val="8"/>
      <name val="Calibri"/>
      <family val="2"/>
    </font>
    <font>
      <sz val="8"/>
      <name val="Calibri"/>
      <family val="2"/>
    </font>
    <font>
      <vertAlign val="sub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6" fillId="0" borderId="0"/>
  </cellStyleXfs>
  <cellXfs count="68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5" fillId="2" borderId="7" xfId="0" applyNumberFormat="1" applyFont="1" applyFill="1" applyBorder="1" applyAlignment="1" applyProtection="1">
      <alignment horizontal="left" vertical="top" wrapText="1"/>
      <protection locked="0"/>
    </xf>
    <xf numFmtId="1" fontId="5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3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7" xfId="0" applyNumberFormat="1" applyFont="1" applyFill="1" applyBorder="1" applyAlignment="1" applyProtection="1">
      <alignment horizontal="left" vertical="top" wrapText="1"/>
      <protection locked="0"/>
    </xf>
    <xf numFmtId="9" fontId="2" fillId="2" borderId="7" xfId="0" applyNumberFormat="1" applyFont="1" applyFill="1" applyBorder="1" applyAlignment="1" applyProtection="1">
      <alignment horizontal="left" vertical="top" wrapText="1"/>
      <protection locked="0"/>
    </xf>
    <xf numFmtId="9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164" fontId="2" fillId="0" borderId="8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" fontId="2" fillId="0" borderId="3" xfId="0" applyNumberFormat="1" applyFont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2" borderId="10" xfId="0" applyNumberFormat="1" applyFont="1" applyFill="1" applyBorder="1" applyAlignment="1" applyProtection="1">
      <alignment horizontal="left" vertical="top" wrapText="1"/>
      <protection locked="0"/>
    </xf>
    <xf numFmtId="1" fontId="2" fillId="2" borderId="7" xfId="3" applyNumberFormat="1" applyFont="1" applyFill="1" applyBorder="1" applyAlignment="1">
      <alignment horizontal="left" vertical="top"/>
    </xf>
    <xf numFmtId="1" fontId="2" fillId="2" borderId="7" xfId="0" applyNumberFormat="1" applyFont="1" applyFill="1" applyBorder="1" applyAlignment="1" applyProtection="1">
      <alignment horizontal="left" vertical="top" wrapText="1"/>
      <protection locked="0"/>
    </xf>
    <xf numFmtId="1" fontId="2" fillId="0" borderId="8" xfId="0" applyNumberFormat="1" applyFont="1" applyBorder="1" applyAlignment="1" applyProtection="1">
      <alignment horizontal="left" vertical="top"/>
      <protection locked="0"/>
    </xf>
    <xf numFmtId="1" fontId="2" fillId="0" borderId="1" xfId="0" applyNumberFormat="1" applyFont="1" applyBorder="1" applyAlignment="1" applyProtection="1">
      <alignment horizontal="left" vertical="top"/>
      <protection locked="0"/>
    </xf>
    <xf numFmtId="1" fontId="5" fillId="2" borderId="7" xfId="1" applyNumberFormat="1" applyFont="1" applyFill="1" applyBorder="1" applyAlignment="1" applyProtection="1">
      <alignment horizontal="left" vertical="top" wrapText="1"/>
      <protection locked="0"/>
    </xf>
    <xf numFmtId="164" fontId="2" fillId="2" borderId="11" xfId="0" applyNumberFormat="1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 wrapText="1"/>
      <protection locked="0"/>
    </xf>
    <xf numFmtId="1" fontId="5" fillId="2" borderId="11" xfId="0" applyNumberFormat="1" applyFont="1" applyFill="1" applyBorder="1" applyAlignment="1" applyProtection="1">
      <alignment horizontal="left" vertical="top" wrapText="1"/>
      <protection locked="0"/>
    </xf>
    <xf numFmtId="1" fontId="2" fillId="2" borderId="7" xfId="0" applyNumberFormat="1" applyFont="1" applyFill="1" applyBorder="1" applyAlignment="1">
      <alignment horizontal="left" vertical="top"/>
    </xf>
    <xf numFmtId="1" fontId="2" fillId="2" borderId="7" xfId="4" applyNumberFormat="1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164" fontId="2" fillId="3" borderId="7" xfId="0" applyNumberFormat="1" applyFont="1" applyFill="1" applyBorder="1" applyAlignment="1" applyProtection="1">
      <alignment horizontal="left" vertical="top" wrapText="1"/>
      <protection locked="0"/>
    </xf>
    <xf numFmtId="164" fontId="2" fillId="3" borderId="7" xfId="3" applyNumberFormat="1" applyFont="1" applyFill="1" applyBorder="1" applyAlignment="1">
      <alignment horizontal="left" vertical="top"/>
    </xf>
    <xf numFmtId="1" fontId="2" fillId="3" borderId="7" xfId="3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left" vertical="top" wrapText="1"/>
      <protection locked="0"/>
    </xf>
    <xf numFmtId="1" fontId="2" fillId="3" borderId="7" xfId="0" applyNumberFormat="1" applyFont="1" applyFill="1" applyBorder="1" applyAlignment="1">
      <alignment horizontal="left" vertical="top"/>
    </xf>
    <xf numFmtId="1" fontId="2" fillId="3" borderId="7" xfId="0" applyNumberFormat="1" applyFont="1" applyFill="1" applyBorder="1" applyAlignment="1" applyProtection="1">
      <alignment horizontal="left" vertical="top" wrapText="1"/>
      <protection locked="0"/>
    </xf>
    <xf numFmtId="1" fontId="5" fillId="3" borderId="11" xfId="0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1" fontId="4" fillId="2" borderId="12" xfId="0" applyNumberFormat="1" applyFont="1" applyFill="1" applyBorder="1" applyAlignment="1" applyProtection="1">
      <alignment horizontal="left" vertical="top" wrapText="1"/>
      <protection locked="0"/>
    </xf>
    <xf numFmtId="1" fontId="5" fillId="2" borderId="12" xfId="0" applyNumberFormat="1" applyFont="1" applyFill="1" applyBorder="1" applyAlignment="1" applyProtection="1">
      <alignment horizontal="left" vertical="top" wrapText="1"/>
      <protection locked="0"/>
    </xf>
    <xf numFmtId="164" fontId="2" fillId="2" borderId="12" xfId="3" applyNumberFormat="1" applyFont="1" applyFill="1" applyBorder="1" applyAlignment="1">
      <alignment horizontal="left" vertical="top"/>
    </xf>
    <xf numFmtId="1" fontId="2" fillId="2" borderId="12" xfId="3" applyNumberFormat="1" applyFont="1" applyFill="1" applyBorder="1" applyAlignment="1">
      <alignment horizontal="left" vertical="top"/>
    </xf>
    <xf numFmtId="1" fontId="2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2" borderId="12" xfId="0" applyNumberFormat="1" applyFont="1" applyFill="1" applyBorder="1" applyAlignment="1">
      <alignment horizontal="left" vertical="top"/>
    </xf>
    <xf numFmtId="164" fontId="5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NumberFormat="1" applyFont="1" applyFill="1" applyBorder="1" applyAlignment="1" applyProtection="1">
      <alignment horizontal="left" vertical="top" wrapText="1"/>
      <protection locked="0"/>
    </xf>
    <xf numFmtId="9" fontId="2" fillId="2" borderId="11" xfId="0" applyNumberFormat="1" applyFont="1" applyFill="1" applyBorder="1" applyAlignment="1" applyProtection="1">
      <alignment horizontal="left" vertical="top" wrapText="1"/>
      <protection locked="0"/>
    </xf>
    <xf numFmtId="9" fontId="5" fillId="2" borderId="11" xfId="0" applyNumberFormat="1" applyFont="1" applyFill="1" applyBorder="1" applyAlignment="1" applyProtection="1">
      <alignment horizontal="left" vertical="top" wrapText="1"/>
      <protection locked="0"/>
    </xf>
    <xf numFmtId="164" fontId="3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3" fillId="4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2" borderId="18" xfId="0" applyNumberFormat="1" applyFont="1" applyFill="1" applyBorder="1" applyAlignment="1" applyProtection="1">
      <alignment horizontal="left" vertical="top" wrapText="1"/>
      <protection locked="0"/>
    </xf>
    <xf numFmtId="9" fontId="2" fillId="2" borderId="18" xfId="0" applyNumberFormat="1" applyFont="1" applyFill="1" applyBorder="1" applyAlignment="1" applyProtection="1">
      <alignment horizontal="left" vertical="top" wrapText="1"/>
      <protection locked="0"/>
    </xf>
    <xf numFmtId="9" fontId="5" fillId="2" borderId="18" xfId="0" applyNumberFormat="1" applyFont="1" applyFill="1" applyBorder="1" applyAlignment="1" applyProtection="1">
      <alignment horizontal="left" vertical="top" wrapText="1"/>
      <protection locked="0"/>
    </xf>
    <xf numFmtId="1" fontId="2" fillId="2" borderId="18" xfId="0" applyNumberFormat="1" applyFont="1" applyFill="1" applyBorder="1" applyAlignment="1" applyProtection="1">
      <alignment horizontal="left" vertical="top" wrapText="1"/>
      <protection locked="0"/>
    </xf>
    <xf numFmtId="1" fontId="5" fillId="2" borderId="18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Prozent" xfId="1" builtinId="5"/>
    <cellStyle name="Prozent 2" xfId="2"/>
    <cellStyle name="Standard" xfId="0" builtinId="0"/>
    <cellStyle name="Standard_black_Smoke_Ruß" xfId="3"/>
    <cellStyle name="Standard_EntwicklungLuftqualitätbis04" xfId="4"/>
  </cellStyles>
  <dxfs count="0"/>
  <tableStyles count="0" defaultTableStyle="TableStyleMedium2" defaultPivotStyle="PivotStyleLight16"/>
  <colors>
    <mruColors>
      <color rgb="FFFF00FF"/>
      <color rgb="FFAFFA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15506324507652E-2"/>
          <c:y val="6.2264150943396226E-2"/>
          <c:w val="0.64771424599962402"/>
          <c:h val="0.83710691823899375"/>
        </c:manualLayout>
      </c:layout>
      <c:lineChart>
        <c:grouping val="standard"/>
        <c:varyColors val="0"/>
        <c:ser>
          <c:idx val="2"/>
          <c:order val="0"/>
          <c:tx>
            <c:strRef>
              <c:f>'MC 010'!$C$4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010'!$C$5:$C$38</c:f>
              <c:numCache>
                <c:formatCode>0</c:formatCode>
                <c:ptCount val="34"/>
                <c:pt idx="1">
                  <c:v>98</c:v>
                </c:pt>
                <c:pt idx="2">
                  <c:v>72</c:v>
                </c:pt>
                <c:pt idx="3">
                  <c:v>74</c:v>
                </c:pt>
                <c:pt idx="4">
                  <c:v>62</c:v>
                </c:pt>
                <c:pt idx="5">
                  <c:v>60</c:v>
                </c:pt>
                <c:pt idx="6">
                  <c:v>52</c:v>
                </c:pt>
                <c:pt idx="7">
                  <c:v>51</c:v>
                </c:pt>
                <c:pt idx="8">
                  <c:v>57</c:v>
                </c:pt>
                <c:pt idx="9">
                  <c:v>44</c:v>
                </c:pt>
                <c:pt idx="10">
                  <c:v>37</c:v>
                </c:pt>
                <c:pt idx="11">
                  <c:v>38</c:v>
                </c:pt>
                <c:pt idx="12">
                  <c:v>30</c:v>
                </c:pt>
                <c:pt idx="1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0-4A91-99A0-868471E60CF5}"/>
            </c:ext>
          </c:extLst>
        </c:ser>
        <c:ser>
          <c:idx val="1"/>
          <c:order val="1"/>
          <c:tx>
            <c:strRef>
              <c:f>'MC 010'!$H$4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010'!$H$5:$H$38</c:f>
              <c:numCache>
                <c:formatCode>0</c:formatCode>
                <c:ptCount val="34"/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22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22</c:v>
                </c:pt>
                <c:pt idx="28">
                  <c:v>21</c:v>
                </c:pt>
                <c:pt idx="29">
                  <c:v>20</c:v>
                </c:pt>
                <c:pt idx="30">
                  <c:v>21</c:v>
                </c:pt>
                <c:pt idx="31">
                  <c:v>18</c:v>
                </c:pt>
                <c:pt idx="32">
                  <c:v>16</c:v>
                </c:pt>
                <c:pt idx="3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0-4A91-99A0-868471E60CF5}"/>
            </c:ext>
          </c:extLst>
        </c:ser>
        <c:ser>
          <c:idx val="5"/>
          <c:order val="2"/>
          <c:tx>
            <c:strRef>
              <c:f>'MC 010'!$M$4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010'!$M$5:$M$38</c:f>
              <c:numCache>
                <c:formatCode>0</c:formatCode>
                <c:ptCount val="34"/>
                <c:pt idx="1">
                  <c:v>44</c:v>
                </c:pt>
                <c:pt idx="2">
                  <c:v>42</c:v>
                </c:pt>
                <c:pt idx="3">
                  <c:v>43</c:v>
                </c:pt>
                <c:pt idx="4">
                  <c:v>40</c:v>
                </c:pt>
                <c:pt idx="5">
                  <c:v>39</c:v>
                </c:pt>
                <c:pt idx="6">
                  <c:v>32</c:v>
                </c:pt>
                <c:pt idx="7">
                  <c:v>32</c:v>
                </c:pt>
                <c:pt idx="8">
                  <c:v>33</c:v>
                </c:pt>
                <c:pt idx="9">
                  <c:v>30</c:v>
                </c:pt>
                <c:pt idx="10">
                  <c:v>30</c:v>
                </c:pt>
                <c:pt idx="11">
                  <c:v>34</c:v>
                </c:pt>
                <c:pt idx="12">
                  <c:v>30</c:v>
                </c:pt>
                <c:pt idx="13">
                  <c:v>27</c:v>
                </c:pt>
                <c:pt idx="14">
                  <c:v>28</c:v>
                </c:pt>
                <c:pt idx="15">
                  <c:v>31</c:v>
                </c:pt>
                <c:pt idx="16">
                  <c:v>29</c:v>
                </c:pt>
                <c:pt idx="17">
                  <c:v>30</c:v>
                </c:pt>
                <c:pt idx="18">
                  <c:v>29</c:v>
                </c:pt>
                <c:pt idx="19">
                  <c:v>26</c:v>
                </c:pt>
                <c:pt idx="20">
                  <c:v>27</c:v>
                </c:pt>
                <c:pt idx="21">
                  <c:v>24</c:v>
                </c:pt>
                <c:pt idx="22">
                  <c:v>28</c:v>
                </c:pt>
                <c:pt idx="23">
                  <c:v>30</c:v>
                </c:pt>
                <c:pt idx="24">
                  <c:v>29</c:v>
                </c:pt>
                <c:pt idx="25">
                  <c:v>27</c:v>
                </c:pt>
                <c:pt idx="26">
                  <c:v>28</c:v>
                </c:pt>
                <c:pt idx="27">
                  <c:v>28</c:v>
                </c:pt>
                <c:pt idx="28">
                  <c:v>27</c:v>
                </c:pt>
                <c:pt idx="29">
                  <c:v>28</c:v>
                </c:pt>
                <c:pt idx="30">
                  <c:v>27</c:v>
                </c:pt>
                <c:pt idx="31">
                  <c:v>25</c:v>
                </c:pt>
                <c:pt idx="32">
                  <c:v>22</c:v>
                </c:pt>
                <c:pt idx="3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80-4A91-99A0-868471E60CF5}"/>
            </c:ext>
          </c:extLst>
        </c:ser>
        <c:ser>
          <c:idx val="7"/>
          <c:order val="3"/>
          <c:tx>
            <c:strRef>
              <c:f>'MC 010'!$N$4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010'!$N$5:$N$38</c:f>
              <c:numCache>
                <c:formatCode>0</c:formatCode>
                <c:ptCount val="3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F80-4A91-99A0-868471E60CF5}"/>
            </c:ext>
          </c:extLst>
        </c:ser>
        <c:ser>
          <c:idx val="6"/>
          <c:order val="4"/>
          <c:tx>
            <c:strRef>
              <c:f>'MC 010'!$K$4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010'!$K$5:$K$38</c:f>
              <c:numCache>
                <c:formatCode>0</c:formatCode>
                <c:ptCount val="34"/>
                <c:pt idx="20">
                  <c:v>17.899999999999999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4">
                  <c:v>17</c:v>
                </c:pt>
                <c:pt idx="25">
                  <c:v>15.5</c:v>
                </c:pt>
                <c:pt idx="26">
                  <c:v>19</c:v>
                </c:pt>
                <c:pt idx="27">
                  <c:v>15</c:v>
                </c:pt>
                <c:pt idx="28">
                  <c:v>15</c:v>
                </c:pt>
                <c:pt idx="29">
                  <c:v>14.5</c:v>
                </c:pt>
                <c:pt idx="30">
                  <c:v>15.1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15A-B512-7FD266B4320A}"/>
            </c:ext>
          </c:extLst>
        </c:ser>
        <c:ser>
          <c:idx val="9"/>
          <c:order val="5"/>
          <c:tx>
            <c:strRef>
              <c:f>'MC 010'!$L$4</c:f>
              <c:strCache>
                <c:ptCount val="1"/>
                <c:pt idx="0">
                  <c:v>PM₂‚₅, Zielwert zum Gesundheitsschutz bis Ende 2014, Grenzwert zum Gesundheitsschutz ab 2015, EU-Richtlinie (2008/50/EG)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010'!$L$5:$L$38</c:f>
              <c:numCache>
                <c:formatCode>0</c:formatCode>
                <c:ptCount val="34"/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15A-B512-7FD266B4320A}"/>
            </c:ext>
          </c:extLst>
        </c:ser>
        <c:ser>
          <c:idx val="14"/>
          <c:order val="8"/>
          <c:tx>
            <c:strRef>
              <c:f>'MC 010'!$W$4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010'!$W$5:$W$38</c:f>
              <c:numCache>
                <c:formatCode>0</c:formatCode>
                <c:ptCount val="34"/>
                <c:pt idx="1">
                  <c:v>33</c:v>
                </c:pt>
                <c:pt idx="2">
                  <c:v>27</c:v>
                </c:pt>
                <c:pt idx="3">
                  <c:v>32</c:v>
                </c:pt>
                <c:pt idx="4">
                  <c:v>42</c:v>
                </c:pt>
                <c:pt idx="5">
                  <c:v>34</c:v>
                </c:pt>
                <c:pt idx="6">
                  <c:v>41</c:v>
                </c:pt>
                <c:pt idx="7">
                  <c:v>31</c:v>
                </c:pt>
                <c:pt idx="8">
                  <c:v>32</c:v>
                </c:pt>
                <c:pt idx="9">
                  <c:v>37</c:v>
                </c:pt>
                <c:pt idx="10">
                  <c:v>35</c:v>
                </c:pt>
                <c:pt idx="11">
                  <c:v>37</c:v>
                </c:pt>
                <c:pt idx="12">
                  <c:v>34</c:v>
                </c:pt>
                <c:pt idx="13">
                  <c:v>37</c:v>
                </c:pt>
                <c:pt idx="14">
                  <c:v>42</c:v>
                </c:pt>
                <c:pt idx="15">
                  <c:v>45</c:v>
                </c:pt>
                <c:pt idx="16">
                  <c:v>41</c:v>
                </c:pt>
                <c:pt idx="17">
                  <c:v>40</c:v>
                </c:pt>
                <c:pt idx="18">
                  <c:v>43</c:v>
                </c:pt>
                <c:pt idx="19">
                  <c:v>41</c:v>
                </c:pt>
                <c:pt idx="20">
                  <c:v>42</c:v>
                </c:pt>
                <c:pt idx="21">
                  <c:v>39</c:v>
                </c:pt>
                <c:pt idx="22">
                  <c:v>44</c:v>
                </c:pt>
                <c:pt idx="23">
                  <c:v>42</c:v>
                </c:pt>
                <c:pt idx="24">
                  <c:v>42</c:v>
                </c:pt>
                <c:pt idx="25">
                  <c:v>44</c:v>
                </c:pt>
                <c:pt idx="26">
                  <c:v>41</c:v>
                </c:pt>
                <c:pt idx="27">
                  <c:v>47</c:v>
                </c:pt>
                <c:pt idx="28">
                  <c:v>43</c:v>
                </c:pt>
                <c:pt idx="29">
                  <c:v>40</c:v>
                </c:pt>
                <c:pt idx="30">
                  <c:v>49</c:v>
                </c:pt>
                <c:pt idx="31">
                  <c:v>48</c:v>
                </c:pt>
                <c:pt idx="32">
                  <c:v>47</c:v>
                </c:pt>
                <c:pt idx="33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80-4A91-99A0-868471E60CF5}"/>
            </c:ext>
          </c:extLst>
        </c:ser>
        <c:ser>
          <c:idx val="8"/>
          <c:order val="9"/>
          <c:tx>
            <c:strRef>
              <c:f>'MC 010'!$O$4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010'!$O$5:$O$38</c:f>
              <c:numCache>
                <c:formatCode>0</c:formatCode>
                <c:ptCount val="34"/>
                <c:pt idx="1">
                  <c:v>96</c:v>
                </c:pt>
                <c:pt idx="2">
                  <c:v>92</c:v>
                </c:pt>
                <c:pt idx="3">
                  <c:v>94</c:v>
                </c:pt>
                <c:pt idx="4">
                  <c:v>82</c:v>
                </c:pt>
                <c:pt idx="5">
                  <c:v>73</c:v>
                </c:pt>
                <c:pt idx="6">
                  <c:v>70</c:v>
                </c:pt>
                <c:pt idx="7">
                  <c:v>65</c:v>
                </c:pt>
                <c:pt idx="8">
                  <c:v>62</c:v>
                </c:pt>
                <c:pt idx="9">
                  <c:v>62</c:v>
                </c:pt>
                <c:pt idx="10">
                  <c:v>54</c:v>
                </c:pt>
                <c:pt idx="11">
                  <c:v>60</c:v>
                </c:pt>
                <c:pt idx="12">
                  <c:v>51</c:v>
                </c:pt>
                <c:pt idx="13">
                  <c:v>47</c:v>
                </c:pt>
                <c:pt idx="14">
                  <c:v>45</c:v>
                </c:pt>
                <c:pt idx="15">
                  <c:v>47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38</c:v>
                </c:pt>
                <c:pt idx="20">
                  <c:v>39</c:v>
                </c:pt>
                <c:pt idx="21">
                  <c:v>43</c:v>
                </c:pt>
                <c:pt idx="22">
                  <c:v>39</c:v>
                </c:pt>
                <c:pt idx="23">
                  <c:v>45</c:v>
                </c:pt>
                <c:pt idx="24">
                  <c:v>43</c:v>
                </c:pt>
                <c:pt idx="25">
                  <c:v>38</c:v>
                </c:pt>
                <c:pt idx="26">
                  <c:v>42</c:v>
                </c:pt>
                <c:pt idx="27">
                  <c:v>42</c:v>
                </c:pt>
                <c:pt idx="28">
                  <c:v>40</c:v>
                </c:pt>
                <c:pt idx="29">
                  <c:v>41</c:v>
                </c:pt>
                <c:pt idx="30">
                  <c:v>38</c:v>
                </c:pt>
                <c:pt idx="31">
                  <c:v>35</c:v>
                </c:pt>
                <c:pt idx="32">
                  <c:v>31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80-4A91-99A0-868471E60CF5}"/>
            </c:ext>
          </c:extLst>
        </c:ser>
        <c:ser>
          <c:idx val="4"/>
          <c:order val="10"/>
          <c:tx>
            <c:strRef>
              <c:f>'MC 010'!$P$4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010'!$B$5:$B$38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010'!$P$5:$P$38</c:f>
              <c:numCache>
                <c:formatCode>0</c:formatCode>
                <c:ptCount val="3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80-4A91-99A0-868471E60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9984"/>
        <c:axId val="89451520"/>
      </c:lineChart>
      <c:lineChart>
        <c:grouping val="standard"/>
        <c:varyColors val="0"/>
        <c:ser>
          <c:idx val="3"/>
          <c:order val="6"/>
          <c:tx>
            <c:strRef>
              <c:f>'MC 010'!$E$4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010'!$B$5:$B$37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'MC 010'!$E$5:$E$38</c:f>
              <c:numCache>
                <c:formatCode>0.0</c:formatCode>
                <c:ptCount val="34"/>
                <c:pt idx="0">
                  <c:v>5.9</c:v>
                </c:pt>
                <c:pt idx="1">
                  <c:v>6.7</c:v>
                </c:pt>
                <c:pt idx="2">
                  <c:v>5</c:v>
                </c:pt>
                <c:pt idx="3">
                  <c:v>6.1</c:v>
                </c:pt>
                <c:pt idx="4">
                  <c:v>5.9</c:v>
                </c:pt>
                <c:pt idx="5">
                  <c:v>5</c:v>
                </c:pt>
                <c:pt idx="6">
                  <c:v>4.5999999999999996</c:v>
                </c:pt>
                <c:pt idx="7">
                  <c:v>3.78</c:v>
                </c:pt>
                <c:pt idx="8">
                  <c:v>4.9000000000000004</c:v>
                </c:pt>
                <c:pt idx="9">
                  <c:v>4.0999999999999996</c:v>
                </c:pt>
                <c:pt idx="10">
                  <c:v>3.2</c:v>
                </c:pt>
                <c:pt idx="11">
                  <c:v>3</c:v>
                </c:pt>
                <c:pt idx="12">
                  <c:v>2.6</c:v>
                </c:pt>
                <c:pt idx="13">
                  <c:v>2.7</c:v>
                </c:pt>
                <c:pt idx="14">
                  <c:v>2.7</c:v>
                </c:pt>
                <c:pt idx="15">
                  <c:v>2.2999999999999998</c:v>
                </c:pt>
                <c:pt idx="16">
                  <c:v>1.7</c:v>
                </c:pt>
                <c:pt idx="17">
                  <c:v>1.585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80-4A91-99A0-868471E60CF5}"/>
            </c:ext>
          </c:extLst>
        </c:ser>
        <c:ser>
          <c:idx val="0"/>
          <c:order val="7"/>
          <c:tx>
            <c:strRef>
              <c:f>'MC 010'!$F$4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cat>
            <c:numRef>
              <c:f>'MC 010'!$B$5:$B$37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'MC 010'!$F$5:$F$38</c:f>
              <c:numCache>
                <c:formatCode>0</c:formatCode>
                <c:ptCount val="3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80-4A91-99A0-868471E60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14784"/>
        <c:axId val="95816320"/>
      </c:lineChart>
      <c:catAx>
        <c:axId val="894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45152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94515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4.5379990440492061E-2"/>
              <c:y val="9.4340088366697116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449984"/>
        <c:crosses val="autoZero"/>
        <c:crossBetween val="between"/>
        <c:majorUnit val="25"/>
        <c:minorUnit val="5"/>
      </c:valAx>
      <c:catAx>
        <c:axId val="9581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816320"/>
        <c:crosses val="autoZero"/>
        <c:auto val="1"/>
        <c:lblAlgn val="ctr"/>
        <c:lblOffset val="100"/>
        <c:noMultiLvlLbl val="0"/>
      </c:catAx>
      <c:valAx>
        <c:axId val="958163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Ruß (EC aus BS) in µg/m³</a:t>
                </a:r>
              </a:p>
            </c:rich>
          </c:tx>
          <c:layout>
            <c:manualLayout>
              <c:xMode val="edge"/>
              <c:yMode val="edge"/>
              <c:x val="0.55691132942494348"/>
              <c:y val="9.43396226415094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>
              <a:defRPr sz="80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814784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46148105288754"/>
          <c:y val="2.952722890770729E-2"/>
          <c:w val="0.28553851894711246"/>
          <c:h val="0.925631204050476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17808219178078E-2"/>
          <c:y val="6.7024216425383851E-2"/>
          <c:w val="0.62214611872146119"/>
          <c:h val="0.80697156576162155"/>
        </c:manualLayout>
      </c:layout>
      <c:lineChart>
        <c:grouping val="standard"/>
        <c:varyColors val="0"/>
        <c:ser>
          <c:idx val="0"/>
          <c:order val="0"/>
          <c:tx>
            <c:strRef>
              <c:f>'MC 010'!$E$4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010'!$E$40:$E$73</c:f>
              <c:numCache>
                <c:formatCode>0%</c:formatCode>
                <c:ptCount val="34"/>
                <c:pt idx="0">
                  <c:v>0.73750000000000004</c:v>
                </c:pt>
                <c:pt idx="1">
                  <c:v>0.83750000000000002</c:v>
                </c:pt>
                <c:pt idx="2">
                  <c:v>0.625</c:v>
                </c:pt>
                <c:pt idx="3">
                  <c:v>0.76249999999999996</c:v>
                </c:pt>
                <c:pt idx="4">
                  <c:v>0.73750000000000004</c:v>
                </c:pt>
                <c:pt idx="5">
                  <c:v>0.625</c:v>
                </c:pt>
                <c:pt idx="6">
                  <c:v>0.57499999999999996</c:v>
                </c:pt>
                <c:pt idx="7">
                  <c:v>0.47249999999999998</c:v>
                </c:pt>
                <c:pt idx="8">
                  <c:v>0.61250000000000004</c:v>
                </c:pt>
                <c:pt idx="9">
                  <c:v>0.51249999999999996</c:v>
                </c:pt>
                <c:pt idx="10">
                  <c:v>0.4</c:v>
                </c:pt>
                <c:pt idx="11">
                  <c:v>0.375</c:v>
                </c:pt>
                <c:pt idx="12">
                  <c:v>0.32500000000000001</c:v>
                </c:pt>
                <c:pt idx="13">
                  <c:v>0.33750000000000002</c:v>
                </c:pt>
                <c:pt idx="14">
                  <c:v>0.33750000000000002</c:v>
                </c:pt>
                <c:pt idx="15">
                  <c:v>0.28749999999999998</c:v>
                </c:pt>
                <c:pt idx="16">
                  <c:v>0.21249999999999999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9-45A5-A31F-465A4DC76D2A}"/>
            </c:ext>
          </c:extLst>
        </c:ser>
        <c:ser>
          <c:idx val="1"/>
          <c:order val="1"/>
          <c:tx>
            <c:strRef>
              <c:f>'MC 010'!$D$4</c:f>
              <c:strCache>
                <c:ptCount val="1"/>
                <c:pt idx="0">
                  <c:v>Ruß: elementarer Kohlenstoff
(abgeschätzte Belastung, ermittelt durch thermische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010'!$D$40:$D$73</c:f>
              <c:numCache>
                <c:formatCode>0%</c:formatCode>
                <c:ptCount val="34"/>
                <c:pt idx="9">
                  <c:v>0.5012901699198905</c:v>
                </c:pt>
                <c:pt idx="10">
                  <c:v>0.40354860845839507</c:v>
                </c:pt>
                <c:pt idx="11">
                  <c:v>0.41134261272368972</c:v>
                </c:pt>
                <c:pt idx="12">
                  <c:v>0.42769774329405785</c:v>
                </c:pt>
                <c:pt idx="13">
                  <c:v>0.37577954864629037</c:v>
                </c:pt>
                <c:pt idx="14">
                  <c:v>0.39434535727833209</c:v>
                </c:pt>
                <c:pt idx="15">
                  <c:v>0.34539352060046707</c:v>
                </c:pt>
                <c:pt idx="1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09-45A5-A31F-465A4DC76D2A}"/>
            </c:ext>
          </c:extLst>
        </c:ser>
        <c:ser>
          <c:idx val="2"/>
          <c:order val="2"/>
          <c:tx>
            <c:strRef>
              <c:f>'MC 010'!$H$4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010'!$H$40:$H$73</c:f>
              <c:numCache>
                <c:formatCode>0%</c:formatCode>
                <c:ptCount val="34"/>
                <c:pt idx="13">
                  <c:v>0.6</c:v>
                </c:pt>
                <c:pt idx="14">
                  <c:v>0.72499999999999998</c:v>
                </c:pt>
                <c:pt idx="15">
                  <c:v>0.75</c:v>
                </c:pt>
                <c:pt idx="16">
                  <c:v>0.6</c:v>
                </c:pt>
                <c:pt idx="17">
                  <c:v>0.625</c:v>
                </c:pt>
                <c:pt idx="18">
                  <c:v>0.72499999999999998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0.6</c:v>
                </c:pt>
                <c:pt idx="22">
                  <c:v>0.625</c:v>
                </c:pt>
                <c:pt idx="23">
                  <c:v>0.65</c:v>
                </c:pt>
                <c:pt idx="24">
                  <c:v>0.57499999999999996</c:v>
                </c:pt>
                <c:pt idx="25">
                  <c:v>0.6</c:v>
                </c:pt>
                <c:pt idx="26">
                  <c:v>0.625</c:v>
                </c:pt>
                <c:pt idx="27">
                  <c:v>0.55000000000000004</c:v>
                </c:pt>
                <c:pt idx="28">
                  <c:v>0.52500000000000002</c:v>
                </c:pt>
                <c:pt idx="29">
                  <c:v>0.5</c:v>
                </c:pt>
                <c:pt idx="30">
                  <c:v>0.52500000000000002</c:v>
                </c:pt>
                <c:pt idx="31">
                  <c:v>0.45</c:v>
                </c:pt>
                <c:pt idx="32">
                  <c:v>0.4</c:v>
                </c:pt>
                <c:pt idx="3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9-45A5-A31F-465A4DC76D2A}"/>
            </c:ext>
          </c:extLst>
        </c:ser>
        <c:ser>
          <c:idx val="8"/>
          <c:order val="3"/>
          <c:tx>
            <c:strRef>
              <c:f>'MC 010'!$K$4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010'!$K$40:$K$73</c:f>
              <c:numCache>
                <c:formatCode>0</c:formatCode>
                <c:ptCount val="34"/>
                <c:pt idx="20" formatCode="0%">
                  <c:v>0.71599999999999997</c:v>
                </c:pt>
                <c:pt idx="21" formatCode="0%">
                  <c:v>0.72</c:v>
                </c:pt>
                <c:pt idx="22" formatCode="0%">
                  <c:v>0.8</c:v>
                </c:pt>
                <c:pt idx="23" formatCode="0%">
                  <c:v>0.8</c:v>
                </c:pt>
                <c:pt idx="24" formatCode="0%">
                  <c:v>0.68</c:v>
                </c:pt>
                <c:pt idx="25" formatCode="0%">
                  <c:v>0.62</c:v>
                </c:pt>
                <c:pt idx="26" formatCode="0%">
                  <c:v>0.76</c:v>
                </c:pt>
                <c:pt idx="27" formatCode="0%">
                  <c:v>0.6</c:v>
                </c:pt>
                <c:pt idx="28" formatCode="0%">
                  <c:v>0.6</c:v>
                </c:pt>
                <c:pt idx="29" formatCode="0%">
                  <c:v>0.57999999999999996</c:v>
                </c:pt>
                <c:pt idx="30" formatCode="0%">
                  <c:v>0.60399999999999998</c:v>
                </c:pt>
                <c:pt idx="31" formatCode="0%">
                  <c:v>0.48</c:v>
                </c:pt>
                <c:pt idx="32" formatCode="0%">
                  <c:v>0.44</c:v>
                </c:pt>
                <c:pt idx="33" formatCode="0%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5F-4013-A399-27BDF87B5123}"/>
            </c:ext>
          </c:extLst>
        </c:ser>
        <c:ser>
          <c:idx val="4"/>
          <c:order val="4"/>
          <c:tx>
            <c:strRef>
              <c:f>'MC 010'!$M$4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010'!$M$40:$M$73</c:f>
              <c:numCache>
                <c:formatCode>0%</c:formatCode>
                <c:ptCount val="34"/>
                <c:pt idx="1">
                  <c:v>1.1000000000000001</c:v>
                </c:pt>
                <c:pt idx="2">
                  <c:v>1.05</c:v>
                </c:pt>
                <c:pt idx="3">
                  <c:v>1.075</c:v>
                </c:pt>
                <c:pt idx="4">
                  <c:v>1</c:v>
                </c:pt>
                <c:pt idx="5">
                  <c:v>0.97499999999999998</c:v>
                </c:pt>
                <c:pt idx="6">
                  <c:v>0.8</c:v>
                </c:pt>
                <c:pt idx="7">
                  <c:v>0.8</c:v>
                </c:pt>
                <c:pt idx="8">
                  <c:v>0.82499999999999996</c:v>
                </c:pt>
                <c:pt idx="9">
                  <c:v>0.75</c:v>
                </c:pt>
                <c:pt idx="10">
                  <c:v>0.75</c:v>
                </c:pt>
                <c:pt idx="11">
                  <c:v>0.85</c:v>
                </c:pt>
                <c:pt idx="12">
                  <c:v>0.75</c:v>
                </c:pt>
                <c:pt idx="13">
                  <c:v>0.67500000000000004</c:v>
                </c:pt>
                <c:pt idx="14">
                  <c:v>0.7</c:v>
                </c:pt>
                <c:pt idx="15">
                  <c:v>0.77500000000000002</c:v>
                </c:pt>
                <c:pt idx="16">
                  <c:v>0.72499999999999998</c:v>
                </c:pt>
                <c:pt idx="17">
                  <c:v>0.75</c:v>
                </c:pt>
                <c:pt idx="18">
                  <c:v>0.72499999999999998</c:v>
                </c:pt>
                <c:pt idx="19">
                  <c:v>0.65</c:v>
                </c:pt>
                <c:pt idx="20">
                  <c:v>0.67500000000000004</c:v>
                </c:pt>
                <c:pt idx="21">
                  <c:v>0.6</c:v>
                </c:pt>
                <c:pt idx="22">
                  <c:v>0.7</c:v>
                </c:pt>
                <c:pt idx="23">
                  <c:v>0.75</c:v>
                </c:pt>
                <c:pt idx="24">
                  <c:v>0.72499999999999998</c:v>
                </c:pt>
                <c:pt idx="25">
                  <c:v>0.67500000000000004</c:v>
                </c:pt>
                <c:pt idx="26">
                  <c:v>0.7</c:v>
                </c:pt>
                <c:pt idx="27">
                  <c:v>0.7</c:v>
                </c:pt>
                <c:pt idx="28">
                  <c:v>0.67500000000000004</c:v>
                </c:pt>
                <c:pt idx="29">
                  <c:v>0.7</c:v>
                </c:pt>
                <c:pt idx="30">
                  <c:v>0.67500000000000004</c:v>
                </c:pt>
                <c:pt idx="31">
                  <c:v>0.625</c:v>
                </c:pt>
                <c:pt idx="32">
                  <c:v>0.55000000000000004</c:v>
                </c:pt>
                <c:pt idx="33">
                  <c:v>0.52500000000000002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9-45A5-A31F-465A4DC76D2A}"/>
            </c:ext>
          </c:extLst>
        </c:ser>
        <c:ser>
          <c:idx val="5"/>
          <c:order val="5"/>
          <c:tx>
            <c:strRef>
              <c:f>'MC 010'!$T$4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3-6909-45A5-A31F-465A4DC76D2A}"/>
              </c:ext>
            </c:extLst>
          </c:dPt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010'!$T$40:$T$73</c:f>
              <c:numCache>
                <c:formatCode>0%</c:formatCode>
                <c:ptCount val="34"/>
                <c:pt idx="17">
                  <c:v>0.24</c:v>
                </c:pt>
                <c:pt idx="18">
                  <c:v>0.26</c:v>
                </c:pt>
                <c:pt idx="19">
                  <c:v>0.24</c:v>
                </c:pt>
                <c:pt idx="20">
                  <c:v>0.18</c:v>
                </c:pt>
                <c:pt idx="21">
                  <c:v>0.24</c:v>
                </c:pt>
                <c:pt idx="22">
                  <c:v>0.22000000000000003</c:v>
                </c:pt>
                <c:pt idx="23">
                  <c:v>0.22000000000000003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09-45A5-A31F-465A4DC76D2A}"/>
            </c:ext>
          </c:extLst>
        </c:ser>
        <c:ser>
          <c:idx val="3"/>
          <c:order val="6"/>
          <c:tx>
            <c:strRef>
              <c:f>'MC 010'!$O$4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010'!$O$40:$O$73</c:f>
              <c:numCache>
                <c:formatCode>0%</c:formatCode>
                <c:ptCount val="34"/>
                <c:pt idx="1">
                  <c:v>3.2</c:v>
                </c:pt>
                <c:pt idx="2">
                  <c:v>3.0666666666666669</c:v>
                </c:pt>
                <c:pt idx="3">
                  <c:v>3.1333333333333333</c:v>
                </c:pt>
                <c:pt idx="4">
                  <c:v>2.7333333333333334</c:v>
                </c:pt>
                <c:pt idx="5">
                  <c:v>2.4333333333333331</c:v>
                </c:pt>
                <c:pt idx="6">
                  <c:v>2.3333333333333335</c:v>
                </c:pt>
                <c:pt idx="7">
                  <c:v>2.1666666666666665</c:v>
                </c:pt>
                <c:pt idx="8">
                  <c:v>2.0666666666666669</c:v>
                </c:pt>
                <c:pt idx="9">
                  <c:v>2.0666666666666669</c:v>
                </c:pt>
                <c:pt idx="10">
                  <c:v>1.8</c:v>
                </c:pt>
                <c:pt idx="11">
                  <c:v>2</c:v>
                </c:pt>
                <c:pt idx="12">
                  <c:v>1.7</c:v>
                </c:pt>
                <c:pt idx="13">
                  <c:v>1.5666666666666667</c:v>
                </c:pt>
                <c:pt idx="14">
                  <c:v>1.5</c:v>
                </c:pt>
                <c:pt idx="15">
                  <c:v>1.5666666666666667</c:v>
                </c:pt>
                <c:pt idx="16">
                  <c:v>1.4666666666666666</c:v>
                </c:pt>
                <c:pt idx="17">
                  <c:v>1.4666666666666666</c:v>
                </c:pt>
                <c:pt idx="18">
                  <c:v>1.4666666666666666</c:v>
                </c:pt>
                <c:pt idx="19">
                  <c:v>1.2666666666666666</c:v>
                </c:pt>
                <c:pt idx="20">
                  <c:v>1.3</c:v>
                </c:pt>
                <c:pt idx="21">
                  <c:v>1.4333333333333333</c:v>
                </c:pt>
                <c:pt idx="22">
                  <c:v>1.3</c:v>
                </c:pt>
                <c:pt idx="23">
                  <c:v>1.5</c:v>
                </c:pt>
                <c:pt idx="24">
                  <c:v>1.4333333333333333</c:v>
                </c:pt>
                <c:pt idx="25">
                  <c:v>1.2666666666666666</c:v>
                </c:pt>
                <c:pt idx="26">
                  <c:v>1.4</c:v>
                </c:pt>
                <c:pt idx="27">
                  <c:v>1.4</c:v>
                </c:pt>
                <c:pt idx="28">
                  <c:v>1.3333333333333333</c:v>
                </c:pt>
                <c:pt idx="29">
                  <c:v>1.3666666666666667</c:v>
                </c:pt>
                <c:pt idx="30">
                  <c:v>1.2666666666666666</c:v>
                </c:pt>
                <c:pt idx="31">
                  <c:v>1.1666666666666667</c:v>
                </c:pt>
                <c:pt idx="32">
                  <c:v>1.0333333333333334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09-45A5-A31F-465A4DC76D2A}"/>
            </c:ext>
          </c:extLst>
        </c:ser>
        <c:ser>
          <c:idx val="6"/>
          <c:order val="7"/>
          <c:tx>
            <c:strRef>
              <c:f>'MC 010'!$Q$4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010'!$Q$40:$Q$73</c:f>
              <c:numCache>
                <c:formatCode>0%</c:formatCode>
                <c:ptCount val="34"/>
                <c:pt idx="0">
                  <c:v>3.4</c:v>
                </c:pt>
                <c:pt idx="1">
                  <c:v>3.75</c:v>
                </c:pt>
                <c:pt idx="2">
                  <c:v>2.95</c:v>
                </c:pt>
                <c:pt idx="3">
                  <c:v>2.5</c:v>
                </c:pt>
                <c:pt idx="4">
                  <c:v>1.6</c:v>
                </c:pt>
                <c:pt idx="5">
                  <c:v>1.4</c:v>
                </c:pt>
                <c:pt idx="6">
                  <c:v>1.1499999999999999</c:v>
                </c:pt>
                <c:pt idx="7">
                  <c:v>0.95</c:v>
                </c:pt>
                <c:pt idx="8">
                  <c:v>0.9</c:v>
                </c:pt>
                <c:pt idx="9">
                  <c:v>0.55000000000000004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09-45A5-A31F-465A4DC76D2A}"/>
            </c:ext>
          </c:extLst>
        </c:ser>
        <c:ser>
          <c:idx val="7"/>
          <c:order val="8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010'!$B$40:$B$73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010'!$F$40:$F$73</c:f>
              <c:numCache>
                <c:formatCode>0%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09-45A5-A31F-465A4DC7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62272"/>
        <c:axId val="102171008"/>
      </c:lineChart>
      <c:catAx>
        <c:axId val="914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171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17100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462272"/>
        <c:crosses val="autoZero"/>
        <c:crossBetween val="between"/>
        <c:majorUnit val="0.8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3856570469107"/>
          <c:y val="8.2512892639474922E-2"/>
          <c:w val="0.2906143429530893"/>
          <c:h val="0.79041973793518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4000897116498"/>
          <c:y val="6.6312997347480113E-2"/>
          <c:w val="0.86015699538712398"/>
          <c:h val="0.59978533783755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010'!$I$4</c:f>
              <c:strCache>
                <c:ptCount val="1"/>
                <c:pt idx="0">
                  <c:v>PM₁₀,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010'!$B$5:$B$38</c15:sqref>
                  </c15:fullRef>
                </c:ext>
              </c:extLst>
              <c:f>'MC 010'!$B$9:$B$38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010'!$I$5:$I$38</c15:sqref>
                  </c15:fullRef>
                </c:ext>
              </c:extLst>
              <c:f>'MC 010'!$I$9:$I$38</c:f>
              <c:numCache>
                <c:formatCode>0</c:formatCode>
                <c:ptCount val="30"/>
                <c:pt idx="9">
                  <c:v>17</c:v>
                </c:pt>
                <c:pt idx="10">
                  <c:v>39</c:v>
                </c:pt>
                <c:pt idx="11">
                  <c:v>43</c:v>
                </c:pt>
                <c:pt idx="12">
                  <c:v>19</c:v>
                </c:pt>
                <c:pt idx="13">
                  <c:v>21</c:v>
                </c:pt>
                <c:pt idx="14">
                  <c:v>26</c:v>
                </c:pt>
                <c:pt idx="15">
                  <c:v>13</c:v>
                </c:pt>
                <c:pt idx="16">
                  <c:v>10</c:v>
                </c:pt>
                <c:pt idx="17">
                  <c:v>14</c:v>
                </c:pt>
                <c:pt idx="18">
                  <c:v>31</c:v>
                </c:pt>
                <c:pt idx="19">
                  <c:v>34</c:v>
                </c:pt>
                <c:pt idx="20">
                  <c:v>14</c:v>
                </c:pt>
                <c:pt idx="21">
                  <c:v>15</c:v>
                </c:pt>
                <c:pt idx="22">
                  <c:v>34</c:v>
                </c:pt>
                <c:pt idx="23">
                  <c:v>20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5-4551-B83D-64315A4F07F4}"/>
            </c:ext>
          </c:extLst>
        </c:ser>
        <c:ser>
          <c:idx val="2"/>
          <c:order val="2"/>
          <c:tx>
            <c:strRef>
              <c:f>'MC 010'!$X$4</c:f>
              <c:strCache>
                <c:ptCount val="1"/>
                <c:pt idx="0">
                  <c:v>Ozon, Anzahl der Tage &gt;110 µg/m3, (8h)-Mittelwert, ermittelt von 12:00-24:00 Uhr, gültig bis 1999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B0F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010'!$B$5:$B$38</c15:sqref>
                  </c15:fullRef>
                </c:ext>
              </c:extLst>
              <c:f>'MC 010'!$B$9:$B$38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010'!$X$5:$X$38</c15:sqref>
                  </c15:fullRef>
                </c:ext>
              </c:extLst>
              <c:f>'MC 010'!$X$9:$X$38</c:f>
              <c:numCache>
                <c:formatCode>0</c:formatCode>
                <c:ptCount val="30"/>
                <c:pt idx="0">
                  <c:v>66</c:v>
                </c:pt>
                <c:pt idx="1">
                  <c:v>37</c:v>
                </c:pt>
                <c:pt idx="2">
                  <c:v>35</c:v>
                </c:pt>
                <c:pt idx="3">
                  <c:v>24</c:v>
                </c:pt>
                <c:pt idx="4">
                  <c:v>15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5-4551-B83D-64315A4F07F4}"/>
            </c:ext>
          </c:extLst>
        </c:ser>
        <c:ser>
          <c:idx val="3"/>
          <c:order val="3"/>
          <c:tx>
            <c:strRef>
              <c:f>'MC 010'!$Y$4</c:f>
              <c:strCache>
                <c:ptCount val="1"/>
                <c:pt idx="0">
                  <c:v>Ozon, Anzahl der Tage &gt;120 µg/m³ max. (8h)-Mittelwert eines Tages während eines Kalenderjahres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010'!$B$5:$B$38</c15:sqref>
                  </c15:fullRef>
                </c:ext>
              </c:extLst>
              <c:f>'MC 010'!$B$9:$B$38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010'!$Y$5:$Y$38</c15:sqref>
                  </c15:fullRef>
                </c:ext>
              </c:extLst>
              <c:f>'MC 010'!$Y$9:$Y$38</c:f>
              <c:numCache>
                <c:formatCode>0</c:formatCode>
                <c:ptCount val="30"/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21</c:v>
                </c:pt>
                <c:pt idx="12">
                  <c:v>8</c:v>
                </c:pt>
                <c:pt idx="13">
                  <c:v>5</c:v>
                </c:pt>
                <c:pt idx="14">
                  <c:v>24</c:v>
                </c:pt>
                <c:pt idx="15">
                  <c:v>14</c:v>
                </c:pt>
                <c:pt idx="16">
                  <c:v>16</c:v>
                </c:pt>
                <c:pt idx="17">
                  <c:v>11</c:v>
                </c:pt>
                <c:pt idx="18">
                  <c:v>18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12</c:v>
                </c:pt>
                <c:pt idx="23">
                  <c:v>25</c:v>
                </c:pt>
                <c:pt idx="24">
                  <c:v>14</c:v>
                </c:pt>
                <c:pt idx="25">
                  <c:v>0</c:v>
                </c:pt>
                <c:pt idx="26">
                  <c:v>23</c:v>
                </c:pt>
                <c:pt idx="27">
                  <c:v>22</c:v>
                </c:pt>
                <c:pt idx="28">
                  <c:v>12</c:v>
                </c:pt>
                <c:pt idx="2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5-4551-B83D-64315A4F07F4}"/>
            </c:ext>
          </c:extLst>
        </c:ser>
        <c:ser>
          <c:idx val="4"/>
          <c:order val="4"/>
          <c:tx>
            <c:strRef>
              <c:f>'MC 010'!$Z$4</c:f>
              <c:strCache>
                <c:ptCount val="1"/>
                <c:pt idx="0">
                  <c:v>Ozon, Anzahl der Tage &gt;120 µg/m³ max. (8h)-Mittelwert eines Tages während eines Kalenderjahres gemittelt über drei Jahre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CCFF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010'!$B$5:$B$38</c15:sqref>
                  </c15:fullRef>
                </c:ext>
              </c:extLst>
              <c:f>'MC 010'!$B$9:$B$38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010'!$Z$5:$Z$38</c15:sqref>
                  </c15:fullRef>
                </c:ext>
              </c:extLst>
              <c:f>'MC 010'!$Z$9:$Z$38</c:f>
              <c:numCache>
                <c:formatCode>0</c:formatCode>
                <c:ptCount val="30"/>
                <c:pt idx="9">
                  <c:v>8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18</c:v>
                </c:pt>
                <c:pt idx="17">
                  <c:v>13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9</c:v>
                </c:pt>
                <c:pt idx="23">
                  <c:v>15</c:v>
                </c:pt>
                <c:pt idx="24">
                  <c:v>17</c:v>
                </c:pt>
                <c:pt idx="25">
                  <c:v>13</c:v>
                </c:pt>
                <c:pt idx="26">
                  <c:v>12</c:v>
                </c:pt>
                <c:pt idx="27">
                  <c:v>15</c:v>
                </c:pt>
                <c:pt idx="28">
                  <c:v>19</c:v>
                </c:pt>
                <c:pt idx="2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5-4551-B83D-64315A4F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20544"/>
        <c:axId val="102222464"/>
      </c:barChart>
      <c:lineChart>
        <c:grouping val="standard"/>
        <c:varyColors val="0"/>
        <c:ser>
          <c:idx val="1"/>
          <c:order val="1"/>
          <c:tx>
            <c:strRef>
              <c:f>'MC 010'!$J$4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010'!$B$5:$B$37</c15:sqref>
                  </c15:fullRef>
                </c:ext>
              </c:extLst>
              <c:f>'MC 010'!$B$9:$B$37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010'!$J$5:$J$38</c15:sqref>
                  </c15:fullRef>
                </c:ext>
              </c:extLst>
              <c:f>'MC 010'!$J$9:$J$38</c:f>
              <c:numCache>
                <c:formatCode>0</c:formatCode>
                <c:ptCount val="30"/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A5-4551-B83D-64315A4F07F4}"/>
            </c:ext>
          </c:extLst>
        </c:ser>
        <c:ser>
          <c:idx val="5"/>
          <c:order val="5"/>
          <c:tx>
            <c:strRef>
              <c:f>'MC 010'!$AA$4</c:f>
              <c:strCache>
                <c:ptCount val="1"/>
                <c:pt idx="0">
                  <c:v>Ozon, zulässige Anzahl der Überschreitungen 25 Tage/Jahr (gilt ab 1.1.2010 mit 120 µg/m³, bis 1999 mit 110 µg/m³)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010'!$B$5:$B$37</c15:sqref>
                  </c15:fullRef>
                </c:ext>
              </c:extLst>
              <c:f>'MC 010'!$B$9:$B$37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010'!$AA$5:$AA$38</c15:sqref>
                  </c15:fullRef>
                </c:ext>
              </c:extLst>
              <c:f>'MC 010'!$AA$9:$AA$38</c:f>
              <c:numCache>
                <c:formatCode>0</c:formatCode>
                <c:ptCount val="30"/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A5-4551-B83D-64315A4F0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20544"/>
        <c:axId val="102222464"/>
      </c:lineChart>
      <c:catAx>
        <c:axId val="1022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22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2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2.6162101814611302E-2"/>
              <c:y val="7.37444087094746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22054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546762589928046E-2"/>
          <c:y val="0.73380429558981186"/>
          <c:w val="0.86061210087048468"/>
          <c:h val="0.259155484085616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22771104218937E-2"/>
          <c:y val="0.10554103307046848"/>
          <c:w val="0.67822122754586356"/>
          <c:h val="0.76781101558765819"/>
        </c:manualLayout>
      </c:layout>
      <c:lineChart>
        <c:grouping val="standard"/>
        <c:varyColors val="0"/>
        <c:ser>
          <c:idx val="1"/>
          <c:order val="0"/>
          <c:tx>
            <c:strRef>
              <c:f>'MC 010'!$T$4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Pt>
            <c:idx val="25"/>
            <c:marker>
              <c:symbol val="none"/>
            </c:marker>
            <c:bubble3D val="0"/>
            <c:spPr>
              <a:ln w="12700">
                <a:solidFill>
                  <a:srgbClr val="00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03-4A03-BBA0-B1812A068CC5}"/>
              </c:ext>
            </c:extLst>
          </c:dPt>
          <c:cat>
            <c:numRef>
              <c:f>('MC 010'!$B$5:$B$27,'MC 010'!$B$28,'MC 010'!$B$29,'MC 010'!$B$30,'MC 010'!$B$31,'MC 010'!$B$32,'MC 010'!$B$33)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('MC 010'!$T$5:$T$30,'MC 010'!$T$31,'MC 010'!$T$32,'MC 010'!$T$33)</c:f>
              <c:numCache>
                <c:formatCode>0.0</c:formatCode>
                <c:ptCount val="29"/>
                <c:pt idx="17">
                  <c:v>1.2</c:v>
                </c:pt>
                <c:pt idx="18">
                  <c:v>1.3</c:v>
                </c:pt>
                <c:pt idx="19">
                  <c:v>1.2</c:v>
                </c:pt>
                <c:pt idx="20">
                  <c:v>0.9</c:v>
                </c:pt>
                <c:pt idx="21">
                  <c:v>1.2</c:v>
                </c:pt>
                <c:pt idx="22">
                  <c:v>1.1000000000000001</c:v>
                </c:pt>
                <c:pt idx="23">
                  <c:v>1.1000000000000001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3-4A03-BBA0-B1812A068CC5}"/>
            </c:ext>
          </c:extLst>
        </c:ser>
        <c:ser>
          <c:idx val="2"/>
          <c:order val="1"/>
          <c:tx>
            <c:strRef>
              <c:f>'MC 010'!$U$4</c:f>
              <c:strCache>
                <c:ptCount val="1"/>
                <c:pt idx="0">
                  <c:v>Benzol, Jahresgrenzwert zum Gesundheitsschutz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010'!$B$5:$B$27,'MC 010'!$B$28,'MC 010'!$B$29,'MC 010'!$B$30,'MC 010'!$B$31,'MC 010'!$B$32,'MC 010'!$B$33)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('MC 010'!$U$5:$U$27,'MC 010'!$U$28,'MC 010'!$U$29,'MC 010'!$U$30,'MC 010'!$U$31,'MC 010'!$U$32,'MC 010'!$U$33)</c:f>
              <c:numCache>
                <c:formatCode>0.0</c:formatCode>
                <c:ptCount val="29"/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03-4A03-BBA0-B1812A068CC5}"/>
            </c:ext>
          </c:extLst>
        </c:ser>
        <c:ser>
          <c:idx val="0"/>
          <c:order val="2"/>
          <c:tx>
            <c:strRef>
              <c:f>'MC 010'!$Q$4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('MC 010'!$B$5:$B$27,'MC 010'!$B$28,'MC 010'!$B$29,'MC 010'!$B$30,'MC 010'!$B$31,'MC 010'!$B$32,'MC 010'!$B$33)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'MC 010'!$Q$5:$Q$26</c:f>
              <c:numCache>
                <c:formatCode>0</c:formatCode>
                <c:ptCount val="22"/>
                <c:pt idx="0">
                  <c:v>68</c:v>
                </c:pt>
                <c:pt idx="1">
                  <c:v>75</c:v>
                </c:pt>
                <c:pt idx="2">
                  <c:v>59</c:v>
                </c:pt>
                <c:pt idx="3">
                  <c:v>50</c:v>
                </c:pt>
                <c:pt idx="4">
                  <c:v>32</c:v>
                </c:pt>
                <c:pt idx="5">
                  <c:v>28</c:v>
                </c:pt>
                <c:pt idx="6">
                  <c:v>23</c:v>
                </c:pt>
                <c:pt idx="7">
                  <c:v>19</c:v>
                </c:pt>
                <c:pt idx="8">
                  <c:v>18</c:v>
                </c:pt>
                <c:pt idx="9">
                  <c:v>11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03-4A03-BBA0-B1812A068CC5}"/>
            </c:ext>
          </c:extLst>
        </c:ser>
        <c:ser>
          <c:idx val="4"/>
          <c:order val="3"/>
          <c:tx>
            <c:strRef>
              <c:f>'MC 010'!$R$4</c:f>
              <c:strCache>
                <c:ptCount val="1"/>
                <c:pt idx="0">
                  <c:v>Schwefeldioxid (SO₂), kritischer Wert zum Schutz der Vegetation ab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('MC 010'!$B$5:$B$27,'MC 010'!$B$28,'MC 010'!$B$29,'MC 010'!$B$30,'MC 010'!$B$31,'MC 010'!$B$32,'MC 010'!$B$33)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'MC 010'!$R$5:$R$23</c:f>
              <c:numCache>
                <c:formatCode>0</c:formatCode>
                <c:ptCount val="1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03-4A03-BBA0-B1812A068CC5}"/>
            </c:ext>
          </c:extLst>
        </c:ser>
        <c:ser>
          <c:idx val="3"/>
          <c:order val="4"/>
          <c:tx>
            <c:strRef>
              <c:f>'MC 010'!$V$4</c:f>
              <c:strCache>
                <c:ptCount val="1"/>
                <c:pt idx="0">
                  <c:v>Toluol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Pt>
            <c:idx val="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5403-4A03-BBA0-B1812A068CC5}"/>
              </c:ext>
            </c:extLst>
          </c:dPt>
          <c:cat>
            <c:numRef>
              <c:f>('MC 010'!$B$5:$B$27,'MC 010'!$B$28,'MC 010'!$B$29,'MC 010'!$B$30,'MC 010'!$B$31,'MC 010'!$B$32,'MC 010'!$B$33)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</c:numCache>
            </c:numRef>
          </c:cat>
          <c:val>
            <c:numRef>
              <c:f>('MC 010'!$V$5:$V$30,'MC 010'!$V$31,'MC 010'!$V$32,'MC 010'!$V$33)</c:f>
              <c:numCache>
                <c:formatCode>0.0</c:formatCode>
                <c:ptCount val="29"/>
                <c:pt idx="17">
                  <c:v>2.8</c:v>
                </c:pt>
                <c:pt idx="18">
                  <c:v>2.6</c:v>
                </c:pt>
                <c:pt idx="19">
                  <c:v>2.6</c:v>
                </c:pt>
                <c:pt idx="20">
                  <c:v>2.5</c:v>
                </c:pt>
                <c:pt idx="21">
                  <c:v>2.7</c:v>
                </c:pt>
                <c:pt idx="22">
                  <c:v>2.2999999999999998</c:v>
                </c:pt>
                <c:pt idx="23">
                  <c:v>2.8</c:v>
                </c:pt>
                <c:pt idx="25">
                  <c:v>2.2000000000000002</c:v>
                </c:pt>
                <c:pt idx="26">
                  <c:v>2.1</c:v>
                </c:pt>
                <c:pt idx="27">
                  <c:v>1.8</c:v>
                </c:pt>
                <c:pt idx="28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403-4A03-BBA0-B1812A068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0112"/>
        <c:axId val="102892288"/>
      </c:lineChart>
      <c:catAx>
        <c:axId val="1028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92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892288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8.1649679392109722E-2"/>
              <c:y val="3.499422840429839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90112"/>
        <c:crosses val="autoZero"/>
        <c:crossBetween val="between"/>
        <c:majorUnit val="30"/>
        <c:minorUnit val="6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27385335825828"/>
          <c:y val="0.10407894688269452"/>
          <c:w val="0.21133105326762214"/>
          <c:h val="0.805909018756621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14044891433527E-2"/>
          <c:y val="6.7385444743935305E-2"/>
          <c:w val="0.66203794838145236"/>
          <c:h val="0.81132075471698117"/>
        </c:manualLayout>
      </c:layout>
      <c:lineChart>
        <c:grouping val="standard"/>
        <c:varyColors val="0"/>
        <c:ser>
          <c:idx val="1"/>
          <c:order val="0"/>
          <c:tx>
            <c:strRef>
              <c:f>'MC 010'!$D$4</c:f>
              <c:strCache>
                <c:ptCount val="1"/>
                <c:pt idx="0">
                  <c:v>Ruß: elementarer Kohlenstoff
(abgeschätzte Belastung, ermittelt durch thermische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'MC 010'!$B$14:$B$25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'MC 010'!$D$14:$D$25</c:f>
              <c:numCache>
                <c:formatCode>0.0</c:formatCode>
                <c:ptCount val="12"/>
                <c:pt idx="0">
                  <c:v>4.010321359359124</c:v>
                </c:pt>
                <c:pt idx="1">
                  <c:v>3.2283888676671606</c:v>
                </c:pt>
                <c:pt idx="2">
                  <c:v>3.2907409017895177</c:v>
                </c:pt>
                <c:pt idx="3">
                  <c:v>3.4215819463524628</c:v>
                </c:pt>
                <c:pt idx="4">
                  <c:v>3.006236389170323</c:v>
                </c:pt>
                <c:pt idx="5">
                  <c:v>3.1547628582266567</c:v>
                </c:pt>
                <c:pt idx="6">
                  <c:v>2.7631481648037366</c:v>
                </c:pt>
                <c:pt idx="7">
                  <c:v>2.8</c:v>
                </c:pt>
                <c:pt idx="8">
                  <c:v>1.5</c:v>
                </c:pt>
                <c:pt idx="9">
                  <c:v>2.9</c:v>
                </c:pt>
                <c:pt idx="10">
                  <c:v>2.2000000000000002</c:v>
                </c:pt>
                <c:pt idx="11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E-4105-8185-E748CB496874}"/>
            </c:ext>
          </c:extLst>
        </c:ser>
        <c:ser>
          <c:idx val="0"/>
          <c:order val="1"/>
          <c:tx>
            <c:strRef>
              <c:f>'MC 010'!$F$4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'MC 010'!$B$14:$B$25</c:f>
              <c:numCache>
                <c:formatCode>General</c:formatCod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'MC 010'!$F$14:$F$21</c:f>
              <c:numCache>
                <c:formatCode>0</c:formatCode>
                <c:ptCount val="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E-4105-8185-E748CB496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924672"/>
        <c:axId val="102926208"/>
      </c:lineChart>
      <c:catAx>
        <c:axId val="10292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926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5120322277381458E-2"/>
              <c:y val="1.5611713281276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924672"/>
        <c:crosses val="autoZero"/>
        <c:crossBetween val="between"/>
        <c:majorUnit val="3"/>
        <c:minorUnit val="1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67579390414043"/>
          <c:y val="0.19464070869843669"/>
          <c:w val="0.2072072072072072"/>
          <c:h val="0.62905611763268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74</xdr:row>
      <xdr:rowOff>76200</xdr:rowOff>
    </xdr:from>
    <xdr:to>
      <xdr:col>17</xdr:col>
      <xdr:colOff>632460</xdr:colOff>
      <xdr:row>121</xdr:row>
      <xdr:rowOff>45720</xdr:rowOff>
    </xdr:to>
    <xdr:graphicFrame macro="">
      <xdr:nvGraphicFramePr>
        <xdr:cNvPr id="4258" name="absolu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123</xdr:row>
      <xdr:rowOff>0</xdr:rowOff>
    </xdr:from>
    <xdr:to>
      <xdr:col>15</xdr:col>
      <xdr:colOff>723900</xdr:colOff>
      <xdr:row>164</xdr:row>
      <xdr:rowOff>106680</xdr:rowOff>
    </xdr:to>
    <xdr:graphicFrame macro="">
      <xdr:nvGraphicFramePr>
        <xdr:cNvPr id="4259" name="proz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</xdr:colOff>
      <xdr:row>165</xdr:row>
      <xdr:rowOff>114300</xdr:rowOff>
    </xdr:from>
    <xdr:to>
      <xdr:col>15</xdr:col>
      <xdr:colOff>723900</xdr:colOff>
      <xdr:row>207</xdr:row>
      <xdr:rowOff>83820</xdr:rowOff>
    </xdr:to>
    <xdr:graphicFrame macro="">
      <xdr:nvGraphicFramePr>
        <xdr:cNvPr id="4260" name="pm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91440</xdr:colOff>
      <xdr:row>166</xdr:row>
      <xdr:rowOff>15240</xdr:rowOff>
    </xdr:from>
    <xdr:to>
      <xdr:col>31</xdr:col>
      <xdr:colOff>114300</xdr:colOff>
      <xdr:row>207</xdr:row>
      <xdr:rowOff>121920</xdr:rowOff>
    </xdr:to>
    <xdr:graphicFrame macro="">
      <xdr:nvGraphicFramePr>
        <xdr:cNvPr id="4261" name="schwefe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68580</xdr:colOff>
      <xdr:row>123</xdr:row>
      <xdr:rowOff>0</xdr:rowOff>
    </xdr:from>
    <xdr:to>
      <xdr:col>31</xdr:col>
      <xdr:colOff>76200</xdr:colOff>
      <xdr:row>164</xdr:row>
      <xdr:rowOff>91440</xdr:rowOff>
    </xdr:to>
    <xdr:graphicFrame macro="">
      <xdr:nvGraphicFramePr>
        <xdr:cNvPr id="4262" name="ru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N214"/>
  <sheetViews>
    <sheetView tabSelected="1" topLeftCell="A178" workbookViewId="0">
      <selection activeCell="P65" sqref="P65"/>
    </sheetView>
  </sheetViews>
  <sheetFormatPr baseColWidth="10" defaultColWidth="11.5703125" defaultRowHeight="11.25" x14ac:dyDescent="0.2"/>
  <cols>
    <col min="1" max="1" width="2.85546875" style="3" customWidth="1"/>
    <col min="2" max="3" width="6.5703125" style="3" customWidth="1"/>
    <col min="4" max="4" width="11.140625" style="3" customWidth="1"/>
    <col min="5" max="5" width="9.28515625" style="3" customWidth="1"/>
    <col min="6" max="8" width="6.5703125" style="3" customWidth="1"/>
    <col min="9" max="9" width="6.5703125" style="31" customWidth="1"/>
    <col min="10" max="10" width="10.85546875" style="31" customWidth="1"/>
    <col min="11" max="11" width="12.42578125" style="31" customWidth="1"/>
    <col min="12" max="12" width="11" style="31" customWidth="1"/>
    <col min="13" max="13" width="6.5703125" style="3" customWidth="1"/>
    <col min="14" max="14" width="12.5703125" style="3" customWidth="1"/>
    <col min="15" max="15" width="6.5703125" style="3" customWidth="1"/>
    <col min="16" max="16" width="12.7109375" style="3" customWidth="1"/>
    <col min="17" max="17" width="7" style="3" customWidth="1"/>
    <col min="18" max="18" width="12.140625" style="3" customWidth="1"/>
    <col min="19" max="19" width="6.28515625" style="23" customWidth="1"/>
    <col min="20" max="20" width="6.7109375" style="3" customWidth="1"/>
    <col min="21" max="21" width="8.7109375" style="3" customWidth="1"/>
    <col min="22" max="22" width="7.28515625" style="3" customWidth="1"/>
    <col min="23" max="23" width="6.28515625" style="31" customWidth="1"/>
    <col min="24" max="24" width="11" style="31" customWidth="1"/>
    <col min="25" max="25" width="11.42578125" style="31" customWidth="1"/>
    <col min="26" max="26" width="12.140625" style="31" customWidth="1"/>
    <col min="27" max="27" width="12.5703125" style="3" customWidth="1"/>
    <col min="28" max="28" width="5.85546875" style="3" customWidth="1"/>
    <col min="29" max="29" width="4.5703125" style="24" customWidth="1"/>
    <col min="30" max="30" width="4.5703125" style="3" customWidth="1"/>
    <col min="31" max="31" width="6.7109375" style="3" customWidth="1"/>
    <col min="32" max="32" width="7.42578125" style="3" customWidth="1"/>
    <col min="33" max="16384" width="11.5703125" style="3"/>
  </cols>
  <sheetData>
    <row r="1" spans="1:40" x14ac:dyDescent="0.2">
      <c r="B1" s="4"/>
      <c r="C1" s="4"/>
      <c r="D1" s="4"/>
      <c r="E1" s="4"/>
      <c r="F1" s="4"/>
      <c r="G1" s="4"/>
      <c r="H1" s="4"/>
      <c r="I1" s="25"/>
      <c r="J1" s="25"/>
      <c r="K1" s="25"/>
      <c r="L1" s="25"/>
      <c r="M1" s="4"/>
      <c r="N1" s="4"/>
      <c r="O1" s="4"/>
      <c r="P1" s="4"/>
      <c r="Q1" s="4"/>
      <c r="R1" s="4"/>
      <c r="S1" s="5"/>
      <c r="T1" s="4"/>
      <c r="U1" s="4"/>
      <c r="V1" s="4"/>
      <c r="W1" s="25"/>
      <c r="X1" s="25"/>
      <c r="Y1" s="25"/>
      <c r="Z1" s="25"/>
      <c r="AA1" s="4"/>
      <c r="AB1" s="4"/>
      <c r="AC1" s="6"/>
    </row>
    <row r="2" spans="1:40" ht="12.75" x14ac:dyDescent="0.2">
      <c r="A2" s="7"/>
      <c r="B2" s="57" t="s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  <c r="AC2" s="3"/>
      <c r="AD2" s="2"/>
      <c r="AE2" s="1"/>
      <c r="AF2" s="1"/>
    </row>
    <row r="3" spans="1:40" ht="12.75" x14ac:dyDescent="0.2">
      <c r="A3" s="7"/>
      <c r="B3" s="60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  <c r="AC3" s="3"/>
      <c r="AD3" s="2"/>
      <c r="AE3" s="1"/>
      <c r="AF3" s="1"/>
    </row>
    <row r="4" spans="1:40" ht="146.25" x14ac:dyDescent="0.2">
      <c r="A4" s="7"/>
      <c r="B4" s="8" t="s">
        <v>0</v>
      </c>
      <c r="C4" s="9" t="s">
        <v>4</v>
      </c>
      <c r="D4" s="10" t="s">
        <v>29</v>
      </c>
      <c r="E4" s="9" t="s">
        <v>1</v>
      </c>
      <c r="F4" s="9" t="s">
        <v>30</v>
      </c>
      <c r="G4" s="9" t="s">
        <v>31</v>
      </c>
      <c r="H4" s="9" t="s">
        <v>28</v>
      </c>
      <c r="I4" s="9" t="s">
        <v>14</v>
      </c>
      <c r="J4" s="9" t="s">
        <v>15</v>
      </c>
      <c r="K4" s="9" t="s">
        <v>32</v>
      </c>
      <c r="L4" s="9" t="s">
        <v>33</v>
      </c>
      <c r="M4" s="9" t="s">
        <v>34</v>
      </c>
      <c r="N4" s="9" t="s">
        <v>35</v>
      </c>
      <c r="O4" s="9" t="s">
        <v>2</v>
      </c>
      <c r="P4" s="9" t="s">
        <v>36</v>
      </c>
      <c r="Q4" s="9" t="s">
        <v>11</v>
      </c>
      <c r="R4" s="9" t="s">
        <v>37</v>
      </c>
      <c r="S4" s="10" t="s">
        <v>38</v>
      </c>
      <c r="T4" s="10" t="s">
        <v>10</v>
      </c>
      <c r="U4" s="10" t="s">
        <v>39</v>
      </c>
      <c r="V4" s="10" t="s">
        <v>3</v>
      </c>
      <c r="W4" s="26" t="s">
        <v>19</v>
      </c>
      <c r="X4" s="10" t="s">
        <v>5</v>
      </c>
      <c r="Y4" s="10" t="s">
        <v>8</v>
      </c>
      <c r="Z4" s="10" t="s">
        <v>26</v>
      </c>
      <c r="AA4" s="10" t="s">
        <v>6</v>
      </c>
      <c r="AB4" s="10" t="s">
        <v>40</v>
      </c>
      <c r="AC4" s="3"/>
    </row>
    <row r="5" spans="1:40" x14ac:dyDescent="0.2">
      <c r="A5" s="7"/>
      <c r="B5" s="46">
        <v>1988</v>
      </c>
      <c r="C5" s="47"/>
      <c r="D5" s="48"/>
      <c r="E5" s="49">
        <v>5.9</v>
      </c>
      <c r="F5" s="50">
        <v>8</v>
      </c>
      <c r="G5" s="50">
        <v>28.095238095238098</v>
      </c>
      <c r="H5" s="47"/>
      <c r="I5" s="51"/>
      <c r="J5" s="51"/>
      <c r="K5" s="51"/>
      <c r="L5" s="51"/>
      <c r="M5" s="48"/>
      <c r="N5" s="52">
        <v>40</v>
      </c>
      <c r="O5" s="48"/>
      <c r="P5" s="51">
        <v>30</v>
      </c>
      <c r="Q5" s="51">
        <v>68</v>
      </c>
      <c r="R5" s="51">
        <v>20</v>
      </c>
      <c r="S5" s="53"/>
      <c r="T5" s="53"/>
      <c r="U5" s="53"/>
      <c r="V5" s="53"/>
      <c r="W5" s="48"/>
      <c r="X5" s="48"/>
      <c r="Y5" s="48"/>
      <c r="Z5" s="48"/>
      <c r="AA5" s="48"/>
      <c r="AB5" s="48"/>
      <c r="AC5" s="3"/>
    </row>
    <row r="6" spans="1:40" x14ac:dyDescent="0.2">
      <c r="A6" s="7"/>
      <c r="B6" s="11">
        <v>1989</v>
      </c>
      <c r="C6" s="28">
        <v>98</v>
      </c>
      <c r="D6" s="14"/>
      <c r="E6" s="15">
        <v>6.7</v>
      </c>
      <c r="F6" s="28">
        <v>8</v>
      </c>
      <c r="G6" s="28">
        <v>31.904761904761905</v>
      </c>
      <c r="H6" s="37"/>
      <c r="I6" s="27"/>
      <c r="J6" s="27"/>
      <c r="K6" s="27"/>
      <c r="L6" s="27"/>
      <c r="M6" s="27">
        <v>44</v>
      </c>
      <c r="N6" s="36">
        <v>40</v>
      </c>
      <c r="O6" s="27">
        <v>96</v>
      </c>
      <c r="P6" s="29">
        <v>30</v>
      </c>
      <c r="Q6" s="29">
        <v>75</v>
      </c>
      <c r="R6" s="29">
        <v>20</v>
      </c>
      <c r="S6" s="12">
        <v>1.1000000000000001</v>
      </c>
      <c r="T6" s="12"/>
      <c r="U6" s="12"/>
      <c r="V6" s="12"/>
      <c r="W6" s="29">
        <v>33</v>
      </c>
      <c r="X6" s="29"/>
      <c r="Y6" s="29"/>
      <c r="Z6" s="29"/>
      <c r="AA6" s="14"/>
      <c r="AB6" s="14"/>
      <c r="AC6" s="3"/>
      <c r="AN6" s="3" t="s">
        <v>13</v>
      </c>
    </row>
    <row r="7" spans="1:40" x14ac:dyDescent="0.2">
      <c r="A7" s="7"/>
      <c r="B7" s="11">
        <v>1990</v>
      </c>
      <c r="C7" s="28">
        <v>72</v>
      </c>
      <c r="D7" s="14"/>
      <c r="E7" s="15">
        <v>5</v>
      </c>
      <c r="F7" s="28">
        <v>8</v>
      </c>
      <c r="G7" s="28">
        <v>23.80952380952381</v>
      </c>
      <c r="H7" s="37"/>
      <c r="I7" s="27"/>
      <c r="J7" s="27"/>
      <c r="K7" s="27"/>
      <c r="L7" s="27"/>
      <c r="M7" s="27">
        <v>42</v>
      </c>
      <c r="N7" s="36">
        <v>40</v>
      </c>
      <c r="O7" s="27">
        <v>92</v>
      </c>
      <c r="P7" s="29">
        <v>30</v>
      </c>
      <c r="Q7" s="29">
        <v>59</v>
      </c>
      <c r="R7" s="29">
        <v>20</v>
      </c>
      <c r="S7" s="12">
        <v>0.9</v>
      </c>
      <c r="T7" s="12"/>
      <c r="U7" s="12"/>
      <c r="V7" s="12"/>
      <c r="W7" s="29">
        <v>27</v>
      </c>
      <c r="X7" s="29"/>
      <c r="Y7" s="29"/>
      <c r="Z7" s="29"/>
      <c r="AA7" s="14"/>
      <c r="AB7" s="14"/>
      <c r="AC7" s="3"/>
      <c r="AN7" s="3" t="s">
        <v>12</v>
      </c>
    </row>
    <row r="8" spans="1:40" x14ac:dyDescent="0.2">
      <c r="A8" s="7"/>
      <c r="B8" s="11">
        <v>1991</v>
      </c>
      <c r="C8" s="28">
        <v>74</v>
      </c>
      <c r="D8" s="14"/>
      <c r="E8" s="15">
        <v>6.1</v>
      </c>
      <c r="F8" s="28">
        <v>8</v>
      </c>
      <c r="G8" s="28">
        <v>29.047619047619047</v>
      </c>
      <c r="H8" s="37"/>
      <c r="I8" s="27"/>
      <c r="J8" s="27"/>
      <c r="K8" s="27"/>
      <c r="L8" s="27"/>
      <c r="M8" s="27">
        <v>43</v>
      </c>
      <c r="N8" s="36">
        <v>40</v>
      </c>
      <c r="O8" s="27">
        <v>94</v>
      </c>
      <c r="P8" s="29">
        <v>30</v>
      </c>
      <c r="Q8" s="29">
        <v>50</v>
      </c>
      <c r="R8" s="29">
        <v>20</v>
      </c>
      <c r="S8" s="12">
        <v>1</v>
      </c>
      <c r="T8" s="12"/>
      <c r="U8" s="12"/>
      <c r="V8" s="12"/>
      <c r="W8" s="29">
        <v>32</v>
      </c>
      <c r="X8" s="29"/>
      <c r="Y8" s="29"/>
      <c r="Z8" s="29"/>
      <c r="AA8" s="14"/>
      <c r="AB8" s="14"/>
      <c r="AC8" s="3"/>
      <c r="AN8" s="3" t="s">
        <v>16</v>
      </c>
    </row>
    <row r="9" spans="1:40" x14ac:dyDescent="0.2">
      <c r="A9" s="7"/>
      <c r="B9" s="11">
        <v>1992</v>
      </c>
      <c r="C9" s="28">
        <v>62</v>
      </c>
      <c r="D9" s="14"/>
      <c r="E9" s="15">
        <v>5.9</v>
      </c>
      <c r="F9" s="28">
        <v>8</v>
      </c>
      <c r="G9" s="28">
        <v>28.095238095238098</v>
      </c>
      <c r="H9" s="37"/>
      <c r="I9" s="27"/>
      <c r="J9" s="27"/>
      <c r="K9" s="27"/>
      <c r="L9" s="27"/>
      <c r="M9" s="27">
        <v>40</v>
      </c>
      <c r="N9" s="36">
        <v>40</v>
      </c>
      <c r="O9" s="27">
        <v>82</v>
      </c>
      <c r="P9" s="29">
        <v>30</v>
      </c>
      <c r="Q9" s="29">
        <v>32</v>
      </c>
      <c r="R9" s="29">
        <v>20</v>
      </c>
      <c r="S9" s="12">
        <v>0.7</v>
      </c>
      <c r="T9" s="12"/>
      <c r="U9" s="12"/>
      <c r="V9" s="12"/>
      <c r="W9" s="29">
        <v>42</v>
      </c>
      <c r="X9" s="29">
        <v>66</v>
      </c>
      <c r="Y9" s="29"/>
      <c r="Z9" s="29"/>
      <c r="AA9" s="14"/>
      <c r="AB9" s="14"/>
      <c r="AC9" s="3"/>
      <c r="AN9" s="3" t="s">
        <v>17</v>
      </c>
    </row>
    <row r="10" spans="1:40" x14ac:dyDescent="0.2">
      <c r="A10" s="7"/>
      <c r="B10" s="11">
        <v>1993</v>
      </c>
      <c r="C10" s="28">
        <v>60</v>
      </c>
      <c r="D10" s="14"/>
      <c r="E10" s="15">
        <v>5</v>
      </c>
      <c r="F10" s="28">
        <v>8</v>
      </c>
      <c r="G10" s="28">
        <v>23.80952380952381</v>
      </c>
      <c r="H10" s="37"/>
      <c r="I10" s="27"/>
      <c r="J10" s="27"/>
      <c r="K10" s="27"/>
      <c r="L10" s="27"/>
      <c r="M10" s="27">
        <v>39</v>
      </c>
      <c r="N10" s="36">
        <v>40</v>
      </c>
      <c r="O10" s="27">
        <v>73</v>
      </c>
      <c r="P10" s="29">
        <v>30</v>
      </c>
      <c r="Q10" s="29">
        <v>28</v>
      </c>
      <c r="R10" s="29">
        <v>20</v>
      </c>
      <c r="S10" s="12">
        <v>0.7</v>
      </c>
      <c r="T10" s="12"/>
      <c r="U10" s="12"/>
      <c r="V10" s="12"/>
      <c r="W10" s="29">
        <v>34</v>
      </c>
      <c r="X10" s="29">
        <v>37</v>
      </c>
      <c r="Y10" s="29"/>
      <c r="Z10" s="29"/>
      <c r="AA10" s="14"/>
      <c r="AB10" s="14"/>
      <c r="AC10" s="3"/>
      <c r="AN10" s="3" t="s">
        <v>18</v>
      </c>
    </row>
    <row r="11" spans="1:40" x14ac:dyDescent="0.2">
      <c r="A11" s="7"/>
      <c r="B11" s="11">
        <v>1994</v>
      </c>
      <c r="C11" s="28">
        <v>52</v>
      </c>
      <c r="D11" s="13"/>
      <c r="E11" s="15">
        <v>4.5999999999999996</v>
      </c>
      <c r="F11" s="28">
        <v>8</v>
      </c>
      <c r="G11" s="28">
        <v>21.904761904761905</v>
      </c>
      <c r="H11" s="37"/>
      <c r="I11" s="27"/>
      <c r="J11" s="27"/>
      <c r="K11" s="27"/>
      <c r="L11" s="27"/>
      <c r="M11" s="27">
        <v>32</v>
      </c>
      <c r="N11" s="36">
        <v>40</v>
      </c>
      <c r="O11" s="27">
        <v>70</v>
      </c>
      <c r="P11" s="29">
        <v>30</v>
      </c>
      <c r="Q11" s="29">
        <v>23</v>
      </c>
      <c r="R11" s="29">
        <v>20</v>
      </c>
      <c r="S11" s="12">
        <v>0.7</v>
      </c>
      <c r="T11" s="12"/>
      <c r="U11" s="12"/>
      <c r="V11" s="12"/>
      <c r="W11" s="29">
        <v>41</v>
      </c>
      <c r="X11" s="29">
        <v>35</v>
      </c>
      <c r="Y11" s="29"/>
      <c r="Z11" s="29"/>
      <c r="AA11" s="14"/>
      <c r="AB11" s="14"/>
      <c r="AC11" s="3"/>
      <c r="AN11" s="3" t="s">
        <v>20</v>
      </c>
    </row>
    <row r="12" spans="1:40" x14ac:dyDescent="0.2">
      <c r="A12" s="7"/>
      <c r="B12" s="11">
        <v>1995</v>
      </c>
      <c r="C12" s="28">
        <v>51</v>
      </c>
      <c r="D12" s="13"/>
      <c r="E12" s="15">
        <v>3.78</v>
      </c>
      <c r="F12" s="28">
        <v>8</v>
      </c>
      <c r="G12" s="28">
        <v>18</v>
      </c>
      <c r="H12" s="37"/>
      <c r="I12" s="27"/>
      <c r="J12" s="27"/>
      <c r="K12" s="27"/>
      <c r="L12" s="27"/>
      <c r="M12" s="27">
        <v>32</v>
      </c>
      <c r="N12" s="36">
        <v>40</v>
      </c>
      <c r="O12" s="27">
        <v>65</v>
      </c>
      <c r="P12" s="29">
        <v>30</v>
      </c>
      <c r="Q12" s="29">
        <v>19</v>
      </c>
      <c r="R12" s="29">
        <v>20</v>
      </c>
      <c r="S12" s="12">
        <v>0.6</v>
      </c>
      <c r="T12" s="12"/>
      <c r="U12" s="12"/>
      <c r="V12" s="12"/>
      <c r="W12" s="29">
        <v>31</v>
      </c>
      <c r="X12" s="29">
        <v>24</v>
      </c>
      <c r="Y12" s="29"/>
      <c r="Z12" s="29"/>
      <c r="AA12" s="14"/>
      <c r="AB12" s="14"/>
      <c r="AC12" s="3"/>
    </row>
    <row r="13" spans="1:40" x14ac:dyDescent="0.2">
      <c r="A13" s="7"/>
      <c r="B13" s="11">
        <v>1996</v>
      </c>
      <c r="C13" s="28">
        <v>57</v>
      </c>
      <c r="D13" s="13"/>
      <c r="E13" s="15">
        <v>4.9000000000000004</v>
      </c>
      <c r="F13" s="28">
        <v>8</v>
      </c>
      <c r="G13" s="28">
        <v>23.3</v>
      </c>
      <c r="H13" s="37"/>
      <c r="I13" s="27"/>
      <c r="J13" s="27"/>
      <c r="K13" s="27"/>
      <c r="L13" s="27"/>
      <c r="M13" s="27">
        <v>33</v>
      </c>
      <c r="N13" s="36">
        <v>40</v>
      </c>
      <c r="O13" s="27">
        <v>62</v>
      </c>
      <c r="P13" s="29">
        <v>30</v>
      </c>
      <c r="Q13" s="29">
        <v>18</v>
      </c>
      <c r="R13" s="29">
        <v>20</v>
      </c>
      <c r="S13" s="12">
        <v>0.6</v>
      </c>
      <c r="T13" s="12"/>
      <c r="U13" s="12"/>
      <c r="V13" s="12"/>
      <c r="W13" s="29">
        <v>32</v>
      </c>
      <c r="X13" s="29">
        <v>15</v>
      </c>
      <c r="Y13" s="29"/>
      <c r="Z13" s="29"/>
      <c r="AA13" s="14"/>
      <c r="AB13" s="14"/>
      <c r="AC13" s="3"/>
    </row>
    <row r="14" spans="1:40" x14ac:dyDescent="0.2">
      <c r="B14" s="11">
        <v>1997</v>
      </c>
      <c r="C14" s="28">
        <v>44</v>
      </c>
      <c r="D14" s="12">
        <v>4.010321359359124</v>
      </c>
      <c r="E14" s="15">
        <v>4.0999999999999996</v>
      </c>
      <c r="F14" s="28">
        <v>8</v>
      </c>
      <c r="G14" s="28">
        <v>19.5</v>
      </c>
      <c r="H14" s="37"/>
      <c r="I14" s="27"/>
      <c r="J14" s="27"/>
      <c r="K14" s="27"/>
      <c r="L14" s="27"/>
      <c r="M14" s="27">
        <v>30</v>
      </c>
      <c r="N14" s="36">
        <v>40</v>
      </c>
      <c r="O14" s="27">
        <v>62</v>
      </c>
      <c r="P14" s="29">
        <v>30</v>
      </c>
      <c r="Q14" s="29">
        <v>11</v>
      </c>
      <c r="R14" s="29">
        <v>20</v>
      </c>
      <c r="S14" s="12">
        <v>0.5</v>
      </c>
      <c r="T14" s="12"/>
      <c r="U14" s="12"/>
      <c r="V14" s="12"/>
      <c r="W14" s="29">
        <v>37</v>
      </c>
      <c r="X14" s="29">
        <v>16</v>
      </c>
      <c r="Y14" s="29"/>
      <c r="Z14" s="29"/>
      <c r="AA14" s="14"/>
      <c r="AB14" s="14"/>
      <c r="AC14" s="3"/>
    </row>
    <row r="15" spans="1:40" s="16" customFormat="1" x14ac:dyDescent="0.2">
      <c r="B15" s="11">
        <v>1998</v>
      </c>
      <c r="C15" s="29">
        <v>37</v>
      </c>
      <c r="D15" s="12">
        <v>3.2283888676671606</v>
      </c>
      <c r="E15" s="15">
        <v>3.2</v>
      </c>
      <c r="F15" s="28">
        <v>8</v>
      </c>
      <c r="G15" s="28">
        <v>15.2</v>
      </c>
      <c r="H15" s="28"/>
      <c r="I15" s="28"/>
      <c r="J15" s="27"/>
      <c r="K15" s="27"/>
      <c r="L15" s="27"/>
      <c r="M15" s="27">
        <v>30</v>
      </c>
      <c r="N15" s="36">
        <v>40</v>
      </c>
      <c r="O15" s="27">
        <v>54</v>
      </c>
      <c r="P15" s="29">
        <v>30</v>
      </c>
      <c r="Q15" s="29">
        <v>8</v>
      </c>
      <c r="R15" s="29">
        <v>20</v>
      </c>
      <c r="S15" s="12">
        <v>0.5</v>
      </c>
      <c r="T15" s="12"/>
      <c r="U15" s="12"/>
      <c r="V15" s="12"/>
      <c r="W15" s="29">
        <v>35</v>
      </c>
      <c r="X15" s="29">
        <v>13</v>
      </c>
      <c r="Y15" s="29"/>
      <c r="Z15" s="29"/>
      <c r="AA15" s="14"/>
      <c r="AB15" s="14"/>
    </row>
    <row r="16" spans="1:40" s="17" customFormat="1" x14ac:dyDescent="0.2">
      <c r="B16" s="11">
        <v>1999</v>
      </c>
      <c r="C16" s="29">
        <v>38</v>
      </c>
      <c r="D16" s="12">
        <v>3.2907409017895177</v>
      </c>
      <c r="E16" s="15">
        <v>3</v>
      </c>
      <c r="F16" s="28">
        <v>8</v>
      </c>
      <c r="G16" s="28">
        <v>14.3</v>
      </c>
      <c r="H16" s="28"/>
      <c r="I16" s="28"/>
      <c r="J16" s="27"/>
      <c r="K16" s="27"/>
      <c r="L16" s="27"/>
      <c r="M16" s="27">
        <v>34</v>
      </c>
      <c r="N16" s="36">
        <v>40</v>
      </c>
      <c r="O16" s="27">
        <v>60</v>
      </c>
      <c r="P16" s="29">
        <v>30</v>
      </c>
      <c r="Q16" s="29">
        <v>6</v>
      </c>
      <c r="R16" s="29">
        <v>20</v>
      </c>
      <c r="S16" s="12">
        <v>0.5</v>
      </c>
      <c r="T16" s="12"/>
      <c r="U16" s="12"/>
      <c r="V16" s="12"/>
      <c r="W16" s="29">
        <v>37</v>
      </c>
      <c r="X16" s="29">
        <v>13</v>
      </c>
      <c r="Y16" s="29"/>
      <c r="Z16" s="29"/>
      <c r="AA16" s="14"/>
      <c r="AB16" s="14"/>
    </row>
    <row r="17" spans="2:28" s="16" customFormat="1" x14ac:dyDescent="0.2">
      <c r="B17" s="11">
        <v>2000</v>
      </c>
      <c r="C17" s="29">
        <v>30</v>
      </c>
      <c r="D17" s="12">
        <v>3.4215819463524628</v>
      </c>
      <c r="E17" s="15">
        <v>2.6</v>
      </c>
      <c r="F17" s="28">
        <v>8</v>
      </c>
      <c r="G17" s="28">
        <v>12.4</v>
      </c>
      <c r="H17" s="28"/>
      <c r="I17" s="28"/>
      <c r="J17" s="27"/>
      <c r="K17" s="27"/>
      <c r="L17" s="27"/>
      <c r="M17" s="27">
        <v>30</v>
      </c>
      <c r="N17" s="36">
        <v>40</v>
      </c>
      <c r="O17" s="27">
        <v>51</v>
      </c>
      <c r="P17" s="29">
        <v>30</v>
      </c>
      <c r="Q17" s="29">
        <v>6</v>
      </c>
      <c r="R17" s="29">
        <v>20</v>
      </c>
      <c r="S17" s="12">
        <v>0.6</v>
      </c>
      <c r="T17" s="12"/>
      <c r="U17" s="12"/>
      <c r="V17" s="12"/>
      <c r="W17" s="29">
        <v>34</v>
      </c>
      <c r="X17" s="29"/>
      <c r="Y17" s="29">
        <v>6</v>
      </c>
      <c r="Z17" s="29"/>
      <c r="AA17" s="14"/>
      <c r="AB17" s="14"/>
    </row>
    <row r="18" spans="2:28" s="16" customFormat="1" x14ac:dyDescent="0.2">
      <c r="B18" s="11">
        <v>2001</v>
      </c>
      <c r="C18" s="29">
        <v>31</v>
      </c>
      <c r="D18" s="12">
        <v>3.006236389170323</v>
      </c>
      <c r="E18" s="15">
        <v>2.7</v>
      </c>
      <c r="F18" s="28">
        <v>8</v>
      </c>
      <c r="G18" s="28">
        <v>13</v>
      </c>
      <c r="H18" s="28">
        <v>24</v>
      </c>
      <c r="I18" s="28">
        <v>17</v>
      </c>
      <c r="J18" s="27">
        <v>35</v>
      </c>
      <c r="K18" s="27"/>
      <c r="L18" s="27"/>
      <c r="M18" s="27">
        <v>27</v>
      </c>
      <c r="N18" s="36">
        <v>40</v>
      </c>
      <c r="O18" s="27">
        <v>47</v>
      </c>
      <c r="P18" s="29">
        <v>30</v>
      </c>
      <c r="Q18" s="29">
        <v>5</v>
      </c>
      <c r="R18" s="29">
        <v>20</v>
      </c>
      <c r="S18" s="12">
        <v>0.5</v>
      </c>
      <c r="T18" s="12"/>
      <c r="U18" s="12"/>
      <c r="V18" s="12"/>
      <c r="W18" s="29">
        <v>37</v>
      </c>
      <c r="X18" s="29"/>
      <c r="Y18" s="29">
        <v>14</v>
      </c>
      <c r="Z18" s="29">
        <v>8</v>
      </c>
      <c r="AA18" s="14">
        <v>25</v>
      </c>
      <c r="AB18" s="14"/>
    </row>
    <row r="19" spans="2:28" s="16" customFormat="1" x14ac:dyDescent="0.2">
      <c r="B19" s="11">
        <v>2002</v>
      </c>
      <c r="C19" s="12"/>
      <c r="D19" s="12">
        <v>3.1547628582266567</v>
      </c>
      <c r="E19" s="15">
        <v>2.7</v>
      </c>
      <c r="F19" s="28">
        <v>8</v>
      </c>
      <c r="G19" s="28">
        <v>12.9</v>
      </c>
      <c r="H19" s="28">
        <v>29</v>
      </c>
      <c r="I19" s="28">
        <v>39</v>
      </c>
      <c r="J19" s="27">
        <v>35</v>
      </c>
      <c r="K19" s="27"/>
      <c r="L19" s="27"/>
      <c r="M19" s="27">
        <v>28</v>
      </c>
      <c r="N19" s="36">
        <v>40</v>
      </c>
      <c r="O19" s="27">
        <v>45</v>
      </c>
      <c r="P19" s="29">
        <v>30</v>
      </c>
      <c r="Q19" s="29">
        <v>5</v>
      </c>
      <c r="R19" s="29">
        <v>20</v>
      </c>
      <c r="S19" s="12">
        <v>0.5</v>
      </c>
      <c r="T19" s="12"/>
      <c r="U19" s="12"/>
      <c r="V19" s="12"/>
      <c r="W19" s="29">
        <v>42</v>
      </c>
      <c r="X19" s="29"/>
      <c r="Y19" s="29">
        <v>12</v>
      </c>
      <c r="Z19" s="29">
        <v>11</v>
      </c>
      <c r="AA19" s="14">
        <v>25</v>
      </c>
      <c r="AB19" s="14"/>
    </row>
    <row r="20" spans="2:28" s="16" customFormat="1" x14ac:dyDescent="0.2">
      <c r="B20" s="11">
        <v>2003</v>
      </c>
      <c r="C20" s="12"/>
      <c r="D20" s="12">
        <v>2.7631481648037366</v>
      </c>
      <c r="E20" s="15">
        <v>2.2999999999999998</v>
      </c>
      <c r="F20" s="28">
        <v>8</v>
      </c>
      <c r="G20" s="28">
        <v>11</v>
      </c>
      <c r="H20" s="28">
        <v>30</v>
      </c>
      <c r="I20" s="28">
        <v>43</v>
      </c>
      <c r="J20" s="27">
        <v>35</v>
      </c>
      <c r="K20" s="27"/>
      <c r="L20" s="27"/>
      <c r="M20" s="27">
        <v>31</v>
      </c>
      <c r="N20" s="36">
        <v>40</v>
      </c>
      <c r="O20" s="36">
        <v>47</v>
      </c>
      <c r="P20" s="29">
        <v>30</v>
      </c>
      <c r="Q20" s="29">
        <v>5</v>
      </c>
      <c r="R20" s="29">
        <v>20</v>
      </c>
      <c r="S20" s="12">
        <v>0.4</v>
      </c>
      <c r="T20" s="12"/>
      <c r="U20" s="12"/>
      <c r="V20" s="12"/>
      <c r="W20" s="29">
        <v>45</v>
      </c>
      <c r="X20" s="29"/>
      <c r="Y20" s="29">
        <v>21</v>
      </c>
      <c r="Z20" s="29">
        <v>13</v>
      </c>
      <c r="AA20" s="14">
        <v>25</v>
      </c>
      <c r="AB20" s="14"/>
    </row>
    <row r="21" spans="2:28" s="16" customFormat="1" x14ac:dyDescent="0.2">
      <c r="B21" s="11">
        <v>2004</v>
      </c>
      <c r="C21" s="12"/>
      <c r="D21" s="12">
        <v>2.8</v>
      </c>
      <c r="E21" s="15">
        <v>1.7</v>
      </c>
      <c r="F21" s="28">
        <v>8</v>
      </c>
      <c r="G21" s="28">
        <v>8.1</v>
      </c>
      <c r="H21" s="28">
        <v>24</v>
      </c>
      <c r="I21" s="28">
        <v>19</v>
      </c>
      <c r="J21" s="27">
        <v>35</v>
      </c>
      <c r="K21" s="27"/>
      <c r="L21" s="27"/>
      <c r="M21" s="27">
        <v>29</v>
      </c>
      <c r="N21" s="36">
        <v>40</v>
      </c>
      <c r="O21" s="36">
        <v>44</v>
      </c>
      <c r="P21" s="29">
        <v>30</v>
      </c>
      <c r="Q21" s="29">
        <v>4</v>
      </c>
      <c r="R21" s="29">
        <v>20</v>
      </c>
      <c r="S21" s="12">
        <v>0.4</v>
      </c>
      <c r="T21" s="12"/>
      <c r="U21" s="12"/>
      <c r="V21" s="12"/>
      <c r="W21" s="29">
        <v>41</v>
      </c>
      <c r="X21" s="29"/>
      <c r="Y21" s="29">
        <v>8</v>
      </c>
      <c r="Z21" s="29">
        <v>14</v>
      </c>
      <c r="AA21" s="14">
        <v>25</v>
      </c>
      <c r="AB21" s="14"/>
    </row>
    <row r="22" spans="2:28" s="16" customFormat="1" x14ac:dyDescent="0.2">
      <c r="B22" s="11">
        <v>2005</v>
      </c>
      <c r="C22" s="12"/>
      <c r="D22" s="12">
        <v>1.5</v>
      </c>
      <c r="E22" s="15">
        <v>1.585</v>
      </c>
      <c r="F22" s="15"/>
      <c r="G22" s="28">
        <v>8</v>
      </c>
      <c r="H22" s="28">
        <v>25</v>
      </c>
      <c r="I22" s="28">
        <v>21</v>
      </c>
      <c r="J22" s="27">
        <v>35</v>
      </c>
      <c r="K22" s="27"/>
      <c r="L22" s="27"/>
      <c r="M22" s="27">
        <v>30</v>
      </c>
      <c r="N22" s="36">
        <v>40</v>
      </c>
      <c r="O22" s="27">
        <v>44</v>
      </c>
      <c r="P22" s="29">
        <v>30</v>
      </c>
      <c r="Q22" s="29">
        <v>4</v>
      </c>
      <c r="R22" s="29">
        <v>20</v>
      </c>
      <c r="S22" s="12">
        <v>0.4</v>
      </c>
      <c r="T22" s="12">
        <v>1.2</v>
      </c>
      <c r="U22" s="12">
        <v>5</v>
      </c>
      <c r="V22" s="12">
        <v>2.8</v>
      </c>
      <c r="W22" s="29">
        <v>40</v>
      </c>
      <c r="X22" s="29"/>
      <c r="Y22" s="29">
        <v>5</v>
      </c>
      <c r="Z22" s="29">
        <v>11</v>
      </c>
      <c r="AA22" s="14">
        <v>25</v>
      </c>
      <c r="AB22" s="14"/>
    </row>
    <row r="23" spans="2:28" s="16" customFormat="1" x14ac:dyDescent="0.2">
      <c r="B23" s="11">
        <v>2006</v>
      </c>
      <c r="C23" s="12"/>
      <c r="D23" s="12">
        <v>2.9</v>
      </c>
      <c r="E23" s="15"/>
      <c r="F23" s="15"/>
      <c r="G23" s="28"/>
      <c r="H23" s="28">
        <v>29</v>
      </c>
      <c r="I23" s="28">
        <v>26</v>
      </c>
      <c r="J23" s="27">
        <v>35</v>
      </c>
      <c r="K23" s="27"/>
      <c r="L23" s="27"/>
      <c r="M23" s="27">
        <v>29</v>
      </c>
      <c r="N23" s="36">
        <v>40</v>
      </c>
      <c r="O23" s="27">
        <v>44</v>
      </c>
      <c r="P23" s="29">
        <v>30</v>
      </c>
      <c r="Q23" s="29">
        <v>4</v>
      </c>
      <c r="R23" s="29">
        <v>20</v>
      </c>
      <c r="S23" s="12">
        <v>0.3</v>
      </c>
      <c r="T23" s="12">
        <v>1.3</v>
      </c>
      <c r="U23" s="12">
        <v>5</v>
      </c>
      <c r="V23" s="12">
        <v>2.6</v>
      </c>
      <c r="W23" s="29">
        <v>43</v>
      </c>
      <c r="X23" s="29"/>
      <c r="Y23" s="29">
        <v>24</v>
      </c>
      <c r="Z23" s="29">
        <v>12</v>
      </c>
      <c r="AA23" s="14">
        <v>25</v>
      </c>
      <c r="AB23" s="14"/>
    </row>
    <row r="24" spans="2:28" s="16" customFormat="1" x14ac:dyDescent="0.2">
      <c r="B24" s="11">
        <v>2007</v>
      </c>
      <c r="C24" s="12"/>
      <c r="D24" s="33">
        <v>2.2000000000000002</v>
      </c>
      <c r="E24" s="15"/>
      <c r="F24" s="15"/>
      <c r="G24" s="28"/>
      <c r="H24" s="28">
        <v>22</v>
      </c>
      <c r="I24" s="28">
        <v>13</v>
      </c>
      <c r="J24" s="27">
        <v>35</v>
      </c>
      <c r="K24" s="27"/>
      <c r="L24" s="27"/>
      <c r="M24" s="27">
        <v>26</v>
      </c>
      <c r="N24" s="36">
        <v>40</v>
      </c>
      <c r="O24" s="27">
        <v>38</v>
      </c>
      <c r="P24" s="29">
        <v>30</v>
      </c>
      <c r="Q24" s="29"/>
      <c r="R24" s="29"/>
      <c r="S24" s="12"/>
      <c r="T24" s="12">
        <v>1.2</v>
      </c>
      <c r="U24" s="12">
        <v>5</v>
      </c>
      <c r="V24" s="12">
        <v>2.6</v>
      </c>
      <c r="W24" s="29">
        <v>41</v>
      </c>
      <c r="X24" s="34"/>
      <c r="Y24" s="34">
        <v>14</v>
      </c>
      <c r="Z24" s="34">
        <v>14</v>
      </c>
      <c r="AA24" s="35">
        <v>25</v>
      </c>
      <c r="AB24" s="35"/>
    </row>
    <row r="25" spans="2:28" s="16" customFormat="1" x14ac:dyDescent="0.2">
      <c r="B25" s="11">
        <v>2008</v>
      </c>
      <c r="C25" s="12"/>
      <c r="D25" s="12">
        <v>1.8</v>
      </c>
      <c r="E25" s="15"/>
      <c r="F25" s="15"/>
      <c r="G25" s="28"/>
      <c r="H25" s="28">
        <v>22</v>
      </c>
      <c r="I25" s="28">
        <v>10</v>
      </c>
      <c r="J25" s="27">
        <v>35</v>
      </c>
      <c r="K25" s="27">
        <v>17.899999999999999</v>
      </c>
      <c r="L25" s="27">
        <v>25</v>
      </c>
      <c r="M25" s="27">
        <v>27</v>
      </c>
      <c r="N25" s="36">
        <v>40</v>
      </c>
      <c r="O25" s="27">
        <v>39</v>
      </c>
      <c r="P25" s="29">
        <v>30</v>
      </c>
      <c r="Q25" s="29"/>
      <c r="R25" s="29"/>
      <c r="S25" s="12"/>
      <c r="T25" s="12">
        <v>0.9</v>
      </c>
      <c r="U25" s="12">
        <v>5</v>
      </c>
      <c r="V25" s="12">
        <v>2.5</v>
      </c>
      <c r="W25" s="29">
        <v>42</v>
      </c>
      <c r="X25" s="29"/>
      <c r="Y25" s="29">
        <v>16</v>
      </c>
      <c r="Z25" s="29">
        <v>18</v>
      </c>
      <c r="AA25" s="35">
        <v>25</v>
      </c>
      <c r="AB25" s="35"/>
    </row>
    <row r="26" spans="2:28" s="16" customFormat="1" x14ac:dyDescent="0.2">
      <c r="B26" s="11">
        <v>2009</v>
      </c>
      <c r="C26" s="12"/>
      <c r="D26" s="13"/>
      <c r="E26" s="15"/>
      <c r="F26" s="15"/>
      <c r="G26" s="28"/>
      <c r="H26" s="28">
        <v>24</v>
      </c>
      <c r="I26" s="28">
        <v>14</v>
      </c>
      <c r="J26" s="27">
        <v>35</v>
      </c>
      <c r="K26" s="27">
        <v>18</v>
      </c>
      <c r="L26" s="27">
        <v>25</v>
      </c>
      <c r="M26" s="27">
        <v>24</v>
      </c>
      <c r="N26" s="36">
        <v>40</v>
      </c>
      <c r="O26" s="27">
        <v>43</v>
      </c>
      <c r="P26" s="29">
        <v>30</v>
      </c>
      <c r="Q26" s="29"/>
      <c r="R26" s="29"/>
      <c r="S26" s="12"/>
      <c r="T26" s="12">
        <v>1.2</v>
      </c>
      <c r="U26" s="12">
        <v>5</v>
      </c>
      <c r="V26" s="12">
        <v>2.7</v>
      </c>
      <c r="W26" s="29">
        <v>39</v>
      </c>
      <c r="X26" s="29"/>
      <c r="Y26" s="29">
        <v>11</v>
      </c>
      <c r="Z26" s="29">
        <v>13</v>
      </c>
      <c r="AA26" s="14">
        <v>25</v>
      </c>
      <c r="AB26" s="14"/>
    </row>
    <row r="27" spans="2:28" s="16" customFormat="1" x14ac:dyDescent="0.2">
      <c r="B27" s="11">
        <v>2010</v>
      </c>
      <c r="C27" s="12"/>
      <c r="D27" s="12"/>
      <c r="E27" s="15"/>
      <c r="F27" s="15"/>
      <c r="G27" s="28"/>
      <c r="H27" s="28">
        <v>25</v>
      </c>
      <c r="I27" s="28">
        <v>31</v>
      </c>
      <c r="J27" s="27">
        <v>35</v>
      </c>
      <c r="K27" s="27">
        <v>20</v>
      </c>
      <c r="L27" s="27">
        <v>25</v>
      </c>
      <c r="M27" s="27">
        <v>28</v>
      </c>
      <c r="N27" s="36">
        <v>40</v>
      </c>
      <c r="O27" s="27">
        <v>39</v>
      </c>
      <c r="P27" s="29">
        <v>30</v>
      </c>
      <c r="Q27" s="29"/>
      <c r="R27" s="29"/>
      <c r="S27" s="12">
        <v>0.3</v>
      </c>
      <c r="T27" s="12">
        <v>1.1000000000000001</v>
      </c>
      <c r="U27" s="12">
        <v>5</v>
      </c>
      <c r="V27" s="12">
        <v>2.2999999999999998</v>
      </c>
      <c r="W27" s="29">
        <v>44</v>
      </c>
      <c r="X27" s="29"/>
      <c r="Y27" s="29">
        <v>18</v>
      </c>
      <c r="Z27" s="34">
        <v>12</v>
      </c>
      <c r="AA27" s="14">
        <v>25</v>
      </c>
      <c r="AB27" s="35">
        <v>8</v>
      </c>
    </row>
    <row r="28" spans="2:28" s="16" customFormat="1" x14ac:dyDescent="0.2">
      <c r="B28" s="11">
        <v>2011</v>
      </c>
      <c r="C28" s="12"/>
      <c r="D28" s="12"/>
      <c r="E28" s="15"/>
      <c r="F28" s="15"/>
      <c r="G28" s="28"/>
      <c r="H28" s="28">
        <v>26</v>
      </c>
      <c r="I28" s="28">
        <v>34</v>
      </c>
      <c r="J28" s="27">
        <v>35</v>
      </c>
      <c r="K28" s="27">
        <v>20</v>
      </c>
      <c r="L28" s="27">
        <v>25</v>
      </c>
      <c r="M28" s="27">
        <v>30</v>
      </c>
      <c r="N28" s="36">
        <v>40</v>
      </c>
      <c r="O28" s="27">
        <v>45</v>
      </c>
      <c r="P28" s="29">
        <v>30</v>
      </c>
      <c r="Q28" s="29"/>
      <c r="R28" s="29"/>
      <c r="S28" s="12"/>
      <c r="T28" s="12">
        <v>1.1000000000000001</v>
      </c>
      <c r="U28" s="12">
        <v>5</v>
      </c>
      <c r="V28" s="12">
        <v>2.8</v>
      </c>
      <c r="W28" s="29">
        <v>42</v>
      </c>
      <c r="X28" s="29"/>
      <c r="Y28" s="29">
        <v>8</v>
      </c>
      <c r="Z28" s="34">
        <v>10</v>
      </c>
      <c r="AA28" s="35">
        <v>25</v>
      </c>
      <c r="AB28" s="35">
        <v>10</v>
      </c>
    </row>
    <row r="29" spans="2:28" s="16" customFormat="1" x14ac:dyDescent="0.2">
      <c r="B29" s="11">
        <v>2012</v>
      </c>
      <c r="C29" s="12"/>
      <c r="D29" s="12"/>
      <c r="E29" s="15"/>
      <c r="F29" s="15"/>
      <c r="G29" s="28"/>
      <c r="H29" s="28">
        <v>23</v>
      </c>
      <c r="I29" s="28">
        <v>14</v>
      </c>
      <c r="J29" s="27">
        <v>35</v>
      </c>
      <c r="K29" s="27">
        <v>17</v>
      </c>
      <c r="L29" s="27">
        <v>25</v>
      </c>
      <c r="M29" s="27">
        <v>29</v>
      </c>
      <c r="N29" s="36">
        <v>40</v>
      </c>
      <c r="O29" s="27">
        <v>43</v>
      </c>
      <c r="P29" s="29">
        <v>30</v>
      </c>
      <c r="Q29" s="29"/>
      <c r="R29" s="29"/>
      <c r="S29" s="12"/>
      <c r="T29" s="12"/>
      <c r="U29" s="12">
        <v>5</v>
      </c>
      <c r="V29" s="12"/>
      <c r="W29" s="29">
        <v>42</v>
      </c>
      <c r="X29" s="29"/>
      <c r="Y29" s="29">
        <v>9</v>
      </c>
      <c r="Z29" s="34">
        <v>12</v>
      </c>
      <c r="AA29" s="35">
        <v>25</v>
      </c>
      <c r="AB29" s="35">
        <v>9</v>
      </c>
    </row>
    <row r="30" spans="2:28" s="16" customFormat="1" x14ac:dyDescent="0.2">
      <c r="B30" s="11">
        <v>2013</v>
      </c>
      <c r="C30" s="12"/>
      <c r="D30" s="12"/>
      <c r="E30" s="15"/>
      <c r="F30" s="15"/>
      <c r="G30" s="28"/>
      <c r="H30" s="28">
        <v>24</v>
      </c>
      <c r="I30" s="28">
        <v>15</v>
      </c>
      <c r="J30" s="27">
        <v>35</v>
      </c>
      <c r="K30" s="27">
        <v>15.5</v>
      </c>
      <c r="L30" s="27">
        <v>25</v>
      </c>
      <c r="M30" s="27">
        <v>27</v>
      </c>
      <c r="N30" s="36">
        <v>40</v>
      </c>
      <c r="O30" s="27">
        <v>38</v>
      </c>
      <c r="P30" s="29">
        <v>30</v>
      </c>
      <c r="Q30" s="29"/>
      <c r="R30" s="29"/>
      <c r="S30" s="12"/>
      <c r="T30" s="12">
        <v>1</v>
      </c>
      <c r="U30" s="12">
        <v>5</v>
      </c>
      <c r="V30" s="12">
        <v>2.2000000000000002</v>
      </c>
      <c r="W30" s="29">
        <v>44</v>
      </c>
      <c r="X30" s="29"/>
      <c r="Y30" s="29">
        <v>7</v>
      </c>
      <c r="Z30" s="34">
        <v>8</v>
      </c>
      <c r="AA30" s="35">
        <v>25</v>
      </c>
      <c r="AB30" s="35">
        <v>8</v>
      </c>
    </row>
    <row r="31" spans="2:28" s="16" customFormat="1" x14ac:dyDescent="0.2">
      <c r="B31" s="11">
        <v>2014</v>
      </c>
      <c r="C31" s="12"/>
      <c r="D31" s="12"/>
      <c r="E31" s="15"/>
      <c r="F31" s="15"/>
      <c r="G31" s="28"/>
      <c r="H31" s="28">
        <v>25</v>
      </c>
      <c r="I31" s="28">
        <v>34</v>
      </c>
      <c r="J31" s="27">
        <v>35</v>
      </c>
      <c r="K31" s="27">
        <v>19</v>
      </c>
      <c r="L31" s="27">
        <v>25</v>
      </c>
      <c r="M31" s="27">
        <v>28</v>
      </c>
      <c r="N31" s="36">
        <v>40</v>
      </c>
      <c r="O31" s="27">
        <v>42</v>
      </c>
      <c r="P31" s="29">
        <v>30</v>
      </c>
      <c r="Q31" s="29"/>
      <c r="R31" s="29"/>
      <c r="S31" s="12">
        <v>0.3</v>
      </c>
      <c r="T31" s="12">
        <v>1</v>
      </c>
      <c r="U31" s="12">
        <v>5</v>
      </c>
      <c r="V31" s="12">
        <v>2.1</v>
      </c>
      <c r="W31" s="29">
        <v>41</v>
      </c>
      <c r="X31" s="29"/>
      <c r="Y31" s="29">
        <v>12</v>
      </c>
      <c r="Z31" s="34">
        <v>9</v>
      </c>
      <c r="AA31" s="35">
        <v>25</v>
      </c>
      <c r="AB31" s="35">
        <v>9</v>
      </c>
    </row>
    <row r="32" spans="2:28" s="16" customFormat="1" x14ac:dyDescent="0.2">
      <c r="B32" s="11">
        <v>2015</v>
      </c>
      <c r="C32" s="12"/>
      <c r="D32" s="12"/>
      <c r="E32" s="15"/>
      <c r="F32" s="15"/>
      <c r="G32" s="28"/>
      <c r="H32" s="28">
        <v>22</v>
      </c>
      <c r="I32" s="28">
        <v>20</v>
      </c>
      <c r="J32" s="27">
        <v>35</v>
      </c>
      <c r="K32" s="27">
        <v>15</v>
      </c>
      <c r="L32" s="27">
        <v>25</v>
      </c>
      <c r="M32" s="27">
        <v>28</v>
      </c>
      <c r="N32" s="36">
        <v>40</v>
      </c>
      <c r="O32" s="27">
        <v>42</v>
      </c>
      <c r="P32" s="29">
        <v>30</v>
      </c>
      <c r="Q32" s="29"/>
      <c r="R32" s="29"/>
      <c r="S32" s="12">
        <v>0.3</v>
      </c>
      <c r="T32" s="12">
        <v>1</v>
      </c>
      <c r="U32" s="12">
        <v>5</v>
      </c>
      <c r="V32" s="12">
        <v>1.8</v>
      </c>
      <c r="W32" s="29">
        <v>47</v>
      </c>
      <c r="X32" s="29"/>
      <c r="Y32" s="29">
        <v>25</v>
      </c>
      <c r="Z32" s="34">
        <v>15</v>
      </c>
      <c r="AA32" s="35">
        <v>25</v>
      </c>
      <c r="AB32" s="35">
        <v>9</v>
      </c>
    </row>
    <row r="33" spans="2:29" s="16" customFormat="1" x14ac:dyDescent="0.2">
      <c r="B33" s="11">
        <v>2016</v>
      </c>
      <c r="C33" s="12"/>
      <c r="D33" s="12"/>
      <c r="E33" s="15"/>
      <c r="F33" s="15"/>
      <c r="G33" s="28"/>
      <c r="H33" s="28">
        <v>21</v>
      </c>
      <c r="I33" s="28">
        <v>10</v>
      </c>
      <c r="J33" s="27">
        <v>35</v>
      </c>
      <c r="K33" s="27">
        <v>15</v>
      </c>
      <c r="L33" s="27">
        <v>25</v>
      </c>
      <c r="M33" s="27">
        <v>27</v>
      </c>
      <c r="N33" s="36">
        <v>40</v>
      </c>
      <c r="O33" s="27">
        <v>40</v>
      </c>
      <c r="P33" s="29">
        <v>30</v>
      </c>
      <c r="Q33" s="29"/>
      <c r="R33" s="29"/>
      <c r="S33" s="12">
        <v>0.3</v>
      </c>
      <c r="T33" s="12">
        <v>0.8</v>
      </c>
      <c r="U33" s="12">
        <v>5</v>
      </c>
      <c r="V33" s="12">
        <v>1.8</v>
      </c>
      <c r="W33" s="29">
        <v>43</v>
      </c>
      <c r="X33" s="29"/>
      <c r="Y33" s="29">
        <v>14</v>
      </c>
      <c r="Z33" s="34">
        <v>17</v>
      </c>
      <c r="AA33" s="35">
        <v>25</v>
      </c>
      <c r="AB33" s="35">
        <v>9</v>
      </c>
    </row>
    <row r="34" spans="2:29" s="16" customFormat="1" x14ac:dyDescent="0.2">
      <c r="B34" s="11">
        <v>2017</v>
      </c>
      <c r="C34" s="12"/>
      <c r="D34" s="12"/>
      <c r="E34" s="15"/>
      <c r="F34" s="15"/>
      <c r="G34" s="28"/>
      <c r="H34" s="28">
        <v>20</v>
      </c>
      <c r="I34" s="28">
        <v>10</v>
      </c>
      <c r="J34" s="27">
        <v>35</v>
      </c>
      <c r="K34" s="27">
        <v>14.5</v>
      </c>
      <c r="L34" s="27">
        <v>25</v>
      </c>
      <c r="M34" s="27">
        <v>28</v>
      </c>
      <c r="N34" s="36">
        <v>40</v>
      </c>
      <c r="O34" s="27">
        <v>41</v>
      </c>
      <c r="P34" s="29">
        <v>30</v>
      </c>
      <c r="Q34" s="29"/>
      <c r="R34" s="29"/>
      <c r="S34" s="12"/>
      <c r="T34" s="12"/>
      <c r="U34" s="12"/>
      <c r="V34" s="12"/>
      <c r="W34" s="29">
        <v>40</v>
      </c>
      <c r="X34" s="29"/>
      <c r="Y34" s="29">
        <v>0</v>
      </c>
      <c r="Z34" s="34">
        <v>13</v>
      </c>
      <c r="AA34" s="35">
        <v>25</v>
      </c>
      <c r="AB34" s="35">
        <v>8</v>
      </c>
    </row>
    <row r="35" spans="2:29" s="16" customFormat="1" x14ac:dyDescent="0.2">
      <c r="B35" s="11">
        <v>2018</v>
      </c>
      <c r="C35" s="12"/>
      <c r="D35" s="12"/>
      <c r="E35" s="15"/>
      <c r="F35" s="15"/>
      <c r="G35" s="28"/>
      <c r="H35" s="28">
        <v>21</v>
      </c>
      <c r="I35" s="28">
        <v>8</v>
      </c>
      <c r="J35" s="27">
        <v>35</v>
      </c>
      <c r="K35" s="27">
        <v>15.1</v>
      </c>
      <c r="L35" s="27">
        <v>25</v>
      </c>
      <c r="M35" s="27">
        <v>27</v>
      </c>
      <c r="N35" s="36">
        <v>40</v>
      </c>
      <c r="O35" s="27">
        <v>38</v>
      </c>
      <c r="P35" s="29">
        <v>30</v>
      </c>
      <c r="Q35" s="29"/>
      <c r="R35" s="29"/>
      <c r="S35" s="12"/>
      <c r="T35" s="12"/>
      <c r="U35" s="12"/>
      <c r="V35" s="12"/>
      <c r="W35" s="29">
        <v>49</v>
      </c>
      <c r="X35" s="29"/>
      <c r="Y35" s="29">
        <v>23</v>
      </c>
      <c r="Z35" s="34">
        <v>12</v>
      </c>
      <c r="AA35" s="35">
        <v>25</v>
      </c>
      <c r="AB35" s="35">
        <v>7</v>
      </c>
    </row>
    <row r="36" spans="2:29" s="16" customFormat="1" x14ac:dyDescent="0.2">
      <c r="B36" s="11">
        <v>2019</v>
      </c>
      <c r="C36" s="12"/>
      <c r="D36" s="12"/>
      <c r="E36" s="15"/>
      <c r="F36" s="15"/>
      <c r="G36" s="28"/>
      <c r="H36" s="28">
        <v>18</v>
      </c>
      <c r="I36" s="28">
        <v>2</v>
      </c>
      <c r="J36" s="27">
        <v>35</v>
      </c>
      <c r="K36" s="27">
        <v>12</v>
      </c>
      <c r="L36" s="27">
        <v>25</v>
      </c>
      <c r="M36" s="27">
        <v>25</v>
      </c>
      <c r="N36" s="36">
        <v>40</v>
      </c>
      <c r="O36" s="27">
        <v>35</v>
      </c>
      <c r="P36" s="29">
        <v>30</v>
      </c>
      <c r="Q36" s="29"/>
      <c r="R36" s="29"/>
      <c r="S36" s="12"/>
      <c r="T36" s="12"/>
      <c r="U36" s="12"/>
      <c r="V36" s="12"/>
      <c r="W36" s="29">
        <v>48</v>
      </c>
      <c r="X36" s="29"/>
      <c r="Y36" s="29">
        <v>22</v>
      </c>
      <c r="Z36" s="34">
        <v>15</v>
      </c>
      <c r="AA36" s="35">
        <v>25</v>
      </c>
      <c r="AB36" s="35">
        <v>7</v>
      </c>
    </row>
    <row r="37" spans="2:29" s="16" customFormat="1" x14ac:dyDescent="0.2">
      <c r="B37" s="11">
        <v>2020</v>
      </c>
      <c r="C37" s="12"/>
      <c r="D37" s="12"/>
      <c r="E37" s="15"/>
      <c r="F37" s="15"/>
      <c r="G37" s="28"/>
      <c r="H37" s="28">
        <v>16</v>
      </c>
      <c r="I37" s="28">
        <v>1</v>
      </c>
      <c r="J37" s="27">
        <v>35</v>
      </c>
      <c r="K37" s="27">
        <v>11</v>
      </c>
      <c r="L37" s="27">
        <v>25</v>
      </c>
      <c r="M37" s="27">
        <v>22</v>
      </c>
      <c r="N37" s="36">
        <v>40</v>
      </c>
      <c r="O37" s="27">
        <v>31</v>
      </c>
      <c r="P37" s="29">
        <v>30</v>
      </c>
      <c r="Q37" s="29"/>
      <c r="R37" s="29"/>
      <c r="S37" s="12"/>
      <c r="T37" s="12"/>
      <c r="U37" s="12"/>
      <c r="V37" s="12"/>
      <c r="W37" s="29">
        <v>47</v>
      </c>
      <c r="X37" s="29"/>
      <c r="Y37" s="29">
        <v>12</v>
      </c>
      <c r="Z37" s="29">
        <v>19</v>
      </c>
      <c r="AA37" s="35">
        <v>25</v>
      </c>
      <c r="AB37" s="35">
        <v>5</v>
      </c>
    </row>
    <row r="38" spans="2:29" s="16" customFormat="1" x14ac:dyDescent="0.2">
      <c r="B38" s="11">
        <v>2021</v>
      </c>
      <c r="C38" s="12"/>
      <c r="D38" s="12"/>
      <c r="E38" s="15"/>
      <c r="F38" s="15"/>
      <c r="G38" s="28"/>
      <c r="H38" s="28">
        <v>16</v>
      </c>
      <c r="I38" s="28">
        <v>2</v>
      </c>
      <c r="J38" s="27">
        <v>35</v>
      </c>
      <c r="K38" s="27">
        <v>12</v>
      </c>
      <c r="L38" s="27">
        <v>25</v>
      </c>
      <c r="M38" s="27">
        <v>21</v>
      </c>
      <c r="N38" s="36">
        <v>40</v>
      </c>
      <c r="O38" s="27">
        <v>30</v>
      </c>
      <c r="P38" s="29">
        <v>30</v>
      </c>
      <c r="Q38" s="29"/>
      <c r="R38" s="29"/>
      <c r="S38" s="12"/>
      <c r="T38" s="12"/>
      <c r="U38" s="12"/>
      <c r="V38" s="12"/>
      <c r="W38" s="29">
        <v>47</v>
      </c>
      <c r="X38" s="29"/>
      <c r="Y38" s="29">
        <v>9</v>
      </c>
      <c r="Z38" s="29">
        <v>14</v>
      </c>
      <c r="AA38" s="35">
        <v>25</v>
      </c>
      <c r="AB38" s="35">
        <v>5</v>
      </c>
    </row>
    <row r="39" spans="2:29" s="16" customFormat="1" x14ac:dyDescent="0.2">
      <c r="B39" s="38"/>
      <c r="C39" s="39"/>
      <c r="D39" s="39"/>
      <c r="E39" s="40"/>
      <c r="F39" s="40"/>
      <c r="G39" s="41"/>
      <c r="H39" s="41"/>
      <c r="I39" s="41"/>
      <c r="J39" s="42"/>
      <c r="K39" s="42"/>
      <c r="L39" s="42"/>
      <c r="M39" s="42"/>
      <c r="N39" s="43"/>
      <c r="O39" s="42"/>
      <c r="P39" s="44"/>
      <c r="Q39" s="44"/>
      <c r="R39" s="44"/>
      <c r="S39" s="39"/>
      <c r="T39" s="39"/>
      <c r="U39" s="39"/>
      <c r="V39" s="39"/>
      <c r="W39" s="44"/>
      <c r="X39" s="44"/>
      <c r="Y39" s="44"/>
      <c r="Z39" s="44"/>
      <c r="AA39" s="45"/>
      <c r="AB39" s="45"/>
    </row>
    <row r="40" spans="2:29" s="16" customFormat="1" x14ac:dyDescent="0.2">
      <c r="B40" s="18">
        <v>1988</v>
      </c>
      <c r="C40" s="19"/>
      <c r="D40" s="20"/>
      <c r="E40" s="19">
        <f t="shared" ref="E40:E49" si="0">E5/F5</f>
        <v>0.73750000000000004</v>
      </c>
      <c r="F40" s="19">
        <v>1</v>
      </c>
      <c r="G40" s="19"/>
      <c r="H40" s="19"/>
      <c r="I40" s="29"/>
      <c r="J40" s="29"/>
      <c r="K40" s="29"/>
      <c r="L40" s="29"/>
      <c r="M40" s="20"/>
      <c r="N40" s="19"/>
      <c r="O40" s="20"/>
      <c r="P40" s="20"/>
      <c r="Q40" s="19">
        <f t="shared" ref="Q40:Q58" si="1">Q5/R5</f>
        <v>3.4</v>
      </c>
      <c r="R40" s="19"/>
      <c r="S40" s="20"/>
      <c r="T40" s="20"/>
      <c r="U40" s="20"/>
      <c r="V40" s="20"/>
      <c r="W40" s="14"/>
      <c r="X40" s="14"/>
      <c r="Y40" s="14"/>
      <c r="Z40" s="14"/>
      <c r="AA40" s="20"/>
      <c r="AB40" s="20"/>
    </row>
    <row r="41" spans="2:29" s="16" customFormat="1" x14ac:dyDescent="0.2">
      <c r="B41" s="18">
        <v>1989</v>
      </c>
      <c r="C41" s="19"/>
      <c r="D41" s="20"/>
      <c r="E41" s="19">
        <f t="shared" si="0"/>
        <v>0.83750000000000002</v>
      </c>
      <c r="F41" s="19">
        <v>1</v>
      </c>
      <c r="G41" s="19"/>
      <c r="H41" s="19"/>
      <c r="I41" s="29"/>
      <c r="J41" s="29"/>
      <c r="K41" s="29"/>
      <c r="L41" s="29"/>
      <c r="M41" s="20">
        <f t="shared" ref="M41:M63" si="2">M6/N6</f>
        <v>1.1000000000000001</v>
      </c>
      <c r="N41" s="19"/>
      <c r="O41" s="20">
        <f t="shared" ref="O41:O72" si="3">O6/P6</f>
        <v>3.2</v>
      </c>
      <c r="P41" s="20"/>
      <c r="Q41" s="19">
        <f t="shared" si="1"/>
        <v>3.75</v>
      </c>
      <c r="R41" s="19"/>
      <c r="S41" s="20"/>
      <c r="T41" s="20"/>
      <c r="U41" s="20"/>
      <c r="V41" s="20"/>
      <c r="W41" s="14"/>
      <c r="X41" s="14"/>
      <c r="Y41" s="14"/>
      <c r="Z41" s="14"/>
      <c r="AA41" s="20"/>
      <c r="AB41" s="20"/>
    </row>
    <row r="42" spans="2:29" x14ac:dyDescent="0.2">
      <c r="B42" s="18">
        <v>1990</v>
      </c>
      <c r="C42" s="19"/>
      <c r="D42" s="20"/>
      <c r="E42" s="19">
        <f t="shared" si="0"/>
        <v>0.625</v>
      </c>
      <c r="F42" s="19">
        <v>1</v>
      </c>
      <c r="G42" s="19"/>
      <c r="H42" s="19"/>
      <c r="I42" s="29"/>
      <c r="J42" s="29"/>
      <c r="K42" s="29"/>
      <c r="L42" s="29"/>
      <c r="M42" s="20">
        <f t="shared" si="2"/>
        <v>1.05</v>
      </c>
      <c r="N42" s="19"/>
      <c r="O42" s="20">
        <f t="shared" si="3"/>
        <v>3.0666666666666669</v>
      </c>
      <c r="P42" s="20"/>
      <c r="Q42" s="19">
        <f t="shared" si="1"/>
        <v>2.95</v>
      </c>
      <c r="R42" s="19"/>
      <c r="S42" s="20"/>
      <c r="T42" s="20"/>
      <c r="U42" s="20"/>
      <c r="V42" s="20"/>
      <c r="W42" s="32"/>
      <c r="X42" s="32"/>
      <c r="Y42" s="32"/>
      <c r="Z42" s="32"/>
      <c r="AA42" s="20"/>
      <c r="AB42" s="20"/>
      <c r="AC42" s="3"/>
    </row>
    <row r="43" spans="2:29" x14ac:dyDescent="0.2">
      <c r="B43" s="18">
        <v>1991</v>
      </c>
      <c r="C43" s="19"/>
      <c r="D43" s="20"/>
      <c r="E43" s="19">
        <f t="shared" si="0"/>
        <v>0.76249999999999996</v>
      </c>
      <c r="F43" s="19">
        <v>1</v>
      </c>
      <c r="G43" s="19"/>
      <c r="H43" s="19"/>
      <c r="I43" s="29"/>
      <c r="J43" s="29"/>
      <c r="K43" s="29"/>
      <c r="L43" s="29"/>
      <c r="M43" s="20">
        <f t="shared" si="2"/>
        <v>1.075</v>
      </c>
      <c r="N43" s="19"/>
      <c r="O43" s="20">
        <f t="shared" si="3"/>
        <v>3.1333333333333333</v>
      </c>
      <c r="P43" s="20"/>
      <c r="Q43" s="19">
        <f t="shared" si="1"/>
        <v>2.5</v>
      </c>
      <c r="R43" s="19"/>
      <c r="S43" s="20"/>
      <c r="T43" s="20"/>
      <c r="U43" s="20"/>
      <c r="V43" s="20"/>
      <c r="W43" s="32"/>
      <c r="X43" s="32"/>
      <c r="Y43" s="32"/>
      <c r="Z43" s="32"/>
      <c r="AA43" s="20"/>
      <c r="AB43" s="20"/>
      <c r="AC43" s="3"/>
    </row>
    <row r="44" spans="2:29" x14ac:dyDescent="0.2">
      <c r="B44" s="18">
        <v>1992</v>
      </c>
      <c r="C44" s="19"/>
      <c r="D44" s="20"/>
      <c r="E44" s="19">
        <f t="shared" si="0"/>
        <v>0.73750000000000004</v>
      </c>
      <c r="F44" s="19">
        <v>1</v>
      </c>
      <c r="G44" s="19"/>
      <c r="H44" s="19"/>
      <c r="I44" s="29"/>
      <c r="J44" s="29"/>
      <c r="K44" s="29"/>
      <c r="L44" s="29"/>
      <c r="M44" s="20">
        <f t="shared" si="2"/>
        <v>1</v>
      </c>
      <c r="N44" s="19"/>
      <c r="O44" s="20">
        <f t="shared" si="3"/>
        <v>2.7333333333333334</v>
      </c>
      <c r="P44" s="20"/>
      <c r="Q44" s="19">
        <f t="shared" si="1"/>
        <v>1.6</v>
      </c>
      <c r="R44" s="19"/>
      <c r="S44" s="20"/>
      <c r="T44" s="20"/>
      <c r="U44" s="20"/>
      <c r="V44" s="20"/>
      <c r="W44" s="14"/>
      <c r="X44" s="14"/>
      <c r="Y44" s="14"/>
      <c r="Z44" s="14"/>
      <c r="AA44" s="20"/>
      <c r="AB44" s="20"/>
      <c r="AC44" s="3"/>
    </row>
    <row r="45" spans="2:29" x14ac:dyDescent="0.2">
      <c r="B45" s="18">
        <v>1993</v>
      </c>
      <c r="C45" s="19"/>
      <c r="D45" s="20"/>
      <c r="E45" s="19">
        <f t="shared" si="0"/>
        <v>0.625</v>
      </c>
      <c r="F45" s="19">
        <v>1</v>
      </c>
      <c r="G45" s="19"/>
      <c r="H45" s="19"/>
      <c r="I45" s="29"/>
      <c r="J45" s="29"/>
      <c r="K45" s="29"/>
      <c r="L45" s="29"/>
      <c r="M45" s="20">
        <f t="shared" si="2"/>
        <v>0.97499999999999998</v>
      </c>
      <c r="N45" s="19"/>
      <c r="O45" s="20">
        <f t="shared" si="3"/>
        <v>2.4333333333333331</v>
      </c>
      <c r="P45" s="20"/>
      <c r="Q45" s="19">
        <f t="shared" si="1"/>
        <v>1.4</v>
      </c>
      <c r="R45" s="19"/>
      <c r="S45" s="20"/>
      <c r="T45" s="20"/>
      <c r="U45" s="20"/>
      <c r="V45" s="20"/>
      <c r="W45" s="14"/>
      <c r="X45" s="14"/>
      <c r="Y45" s="14"/>
      <c r="Z45" s="14"/>
      <c r="AA45" s="20"/>
      <c r="AB45" s="20"/>
      <c r="AC45" s="3"/>
    </row>
    <row r="46" spans="2:29" x14ac:dyDescent="0.2">
      <c r="B46" s="18">
        <v>1994</v>
      </c>
      <c r="C46" s="19"/>
      <c r="D46" s="20"/>
      <c r="E46" s="19">
        <f t="shared" si="0"/>
        <v>0.57499999999999996</v>
      </c>
      <c r="F46" s="19">
        <v>1</v>
      </c>
      <c r="G46" s="19"/>
      <c r="H46" s="19"/>
      <c r="I46" s="29"/>
      <c r="J46" s="29"/>
      <c r="K46" s="29"/>
      <c r="L46" s="29"/>
      <c r="M46" s="20">
        <f t="shared" si="2"/>
        <v>0.8</v>
      </c>
      <c r="N46" s="19"/>
      <c r="O46" s="20">
        <f t="shared" si="3"/>
        <v>2.3333333333333335</v>
      </c>
      <c r="P46" s="20"/>
      <c r="Q46" s="19">
        <f t="shared" si="1"/>
        <v>1.1499999999999999</v>
      </c>
      <c r="R46" s="19"/>
      <c r="S46" s="20"/>
      <c r="T46" s="20"/>
      <c r="U46" s="20"/>
      <c r="V46" s="20"/>
      <c r="W46" s="14"/>
      <c r="X46" s="14"/>
      <c r="Y46" s="14"/>
      <c r="Z46" s="14"/>
      <c r="AA46" s="20"/>
      <c r="AB46" s="20"/>
      <c r="AC46" s="3"/>
    </row>
    <row r="47" spans="2:29" x14ac:dyDescent="0.2">
      <c r="B47" s="18">
        <v>1995</v>
      </c>
      <c r="C47" s="19"/>
      <c r="D47" s="20"/>
      <c r="E47" s="19">
        <f t="shared" si="0"/>
        <v>0.47249999999999998</v>
      </c>
      <c r="F47" s="19">
        <v>1</v>
      </c>
      <c r="G47" s="19"/>
      <c r="H47" s="19"/>
      <c r="I47" s="29"/>
      <c r="J47" s="29"/>
      <c r="K47" s="29"/>
      <c r="L47" s="29"/>
      <c r="M47" s="20">
        <f t="shared" si="2"/>
        <v>0.8</v>
      </c>
      <c r="N47" s="19"/>
      <c r="O47" s="20">
        <f t="shared" si="3"/>
        <v>2.1666666666666665</v>
      </c>
      <c r="P47" s="20"/>
      <c r="Q47" s="19">
        <f t="shared" si="1"/>
        <v>0.95</v>
      </c>
      <c r="R47" s="19"/>
      <c r="S47" s="20"/>
      <c r="T47" s="20"/>
      <c r="U47" s="20"/>
      <c r="V47" s="20"/>
      <c r="W47" s="14"/>
      <c r="X47" s="14"/>
      <c r="Y47" s="14"/>
      <c r="Z47" s="14"/>
      <c r="AA47" s="20"/>
      <c r="AB47" s="20"/>
      <c r="AC47" s="3"/>
    </row>
    <row r="48" spans="2:29" x14ac:dyDescent="0.2">
      <c r="B48" s="18">
        <v>1996</v>
      </c>
      <c r="C48" s="19"/>
      <c r="D48" s="20"/>
      <c r="E48" s="19">
        <f t="shared" si="0"/>
        <v>0.61250000000000004</v>
      </c>
      <c r="F48" s="19">
        <v>1</v>
      </c>
      <c r="G48" s="19"/>
      <c r="H48" s="19"/>
      <c r="I48" s="29"/>
      <c r="J48" s="29"/>
      <c r="K48" s="29"/>
      <c r="L48" s="29"/>
      <c r="M48" s="20">
        <f t="shared" si="2"/>
        <v>0.82499999999999996</v>
      </c>
      <c r="N48" s="19"/>
      <c r="O48" s="20">
        <f t="shared" si="3"/>
        <v>2.0666666666666669</v>
      </c>
      <c r="P48" s="20"/>
      <c r="Q48" s="19">
        <f t="shared" si="1"/>
        <v>0.9</v>
      </c>
      <c r="R48" s="19"/>
      <c r="S48" s="20"/>
      <c r="T48" s="20"/>
      <c r="U48" s="20"/>
      <c r="V48" s="20"/>
      <c r="W48" s="14"/>
      <c r="X48" s="14"/>
      <c r="Y48" s="14"/>
      <c r="Z48" s="14"/>
      <c r="AA48" s="20"/>
      <c r="AB48" s="20"/>
      <c r="AC48" s="3"/>
    </row>
    <row r="49" spans="2:29" x14ac:dyDescent="0.2">
      <c r="B49" s="18">
        <v>1997</v>
      </c>
      <c r="C49" s="19"/>
      <c r="D49" s="20">
        <f t="shared" ref="D49:D56" si="4">D14/F14</f>
        <v>0.5012901699198905</v>
      </c>
      <c r="E49" s="19">
        <f t="shared" si="0"/>
        <v>0.51249999999999996</v>
      </c>
      <c r="F49" s="19">
        <v>1</v>
      </c>
      <c r="G49" s="19"/>
      <c r="H49" s="19"/>
      <c r="I49" s="29"/>
      <c r="J49" s="29"/>
      <c r="K49" s="29"/>
      <c r="L49" s="29"/>
      <c r="M49" s="20">
        <f t="shared" si="2"/>
        <v>0.75</v>
      </c>
      <c r="N49" s="19"/>
      <c r="O49" s="20">
        <f t="shared" si="3"/>
        <v>2.0666666666666669</v>
      </c>
      <c r="P49" s="20"/>
      <c r="Q49" s="19">
        <f t="shared" si="1"/>
        <v>0.55000000000000004</v>
      </c>
      <c r="R49" s="19"/>
      <c r="S49" s="20"/>
      <c r="T49" s="20"/>
      <c r="U49" s="20"/>
      <c r="V49" s="20"/>
      <c r="W49" s="14"/>
      <c r="X49" s="14"/>
      <c r="Y49" s="14"/>
      <c r="Z49" s="14"/>
      <c r="AA49" s="20"/>
      <c r="AB49" s="20"/>
      <c r="AC49" s="3"/>
    </row>
    <row r="50" spans="2:29" x14ac:dyDescent="0.2">
      <c r="B50" s="18">
        <v>1998</v>
      </c>
      <c r="C50" s="19"/>
      <c r="D50" s="20">
        <f t="shared" si="4"/>
        <v>0.40354860845839507</v>
      </c>
      <c r="E50" s="19">
        <f t="shared" ref="E50:E56" si="5">E15/F15</f>
        <v>0.4</v>
      </c>
      <c r="F50" s="19">
        <v>1</v>
      </c>
      <c r="G50" s="19"/>
      <c r="H50" s="19"/>
      <c r="I50" s="29"/>
      <c r="J50" s="29"/>
      <c r="K50" s="29"/>
      <c r="L50" s="29"/>
      <c r="M50" s="20">
        <f t="shared" si="2"/>
        <v>0.75</v>
      </c>
      <c r="N50" s="19"/>
      <c r="O50" s="20">
        <f t="shared" si="3"/>
        <v>1.8</v>
      </c>
      <c r="P50" s="20"/>
      <c r="Q50" s="19">
        <f t="shared" si="1"/>
        <v>0.4</v>
      </c>
      <c r="R50" s="19"/>
      <c r="S50" s="20"/>
      <c r="T50" s="20"/>
      <c r="U50" s="20"/>
      <c r="V50" s="20"/>
      <c r="W50" s="14"/>
      <c r="X50" s="14"/>
      <c r="Y50" s="14"/>
      <c r="Z50" s="14"/>
      <c r="AA50" s="20"/>
      <c r="AB50" s="20"/>
      <c r="AC50" s="3"/>
    </row>
    <row r="51" spans="2:29" x14ac:dyDescent="0.2">
      <c r="B51" s="18">
        <v>1999</v>
      </c>
      <c r="C51" s="19"/>
      <c r="D51" s="20">
        <f t="shared" si="4"/>
        <v>0.41134261272368972</v>
      </c>
      <c r="E51" s="19">
        <f t="shared" si="5"/>
        <v>0.375</v>
      </c>
      <c r="F51" s="19">
        <v>1</v>
      </c>
      <c r="G51" s="19"/>
      <c r="H51" s="19"/>
      <c r="I51" s="29"/>
      <c r="J51" s="29"/>
      <c r="K51" s="29"/>
      <c r="L51" s="29"/>
      <c r="M51" s="20">
        <f t="shared" si="2"/>
        <v>0.85</v>
      </c>
      <c r="N51" s="19"/>
      <c r="O51" s="20">
        <f t="shared" si="3"/>
        <v>2</v>
      </c>
      <c r="P51" s="20"/>
      <c r="Q51" s="19">
        <f t="shared" si="1"/>
        <v>0.3</v>
      </c>
      <c r="R51" s="19"/>
      <c r="S51" s="20"/>
      <c r="T51" s="20"/>
      <c r="U51" s="20"/>
      <c r="V51" s="20"/>
      <c r="W51" s="14"/>
      <c r="X51" s="14"/>
      <c r="Y51" s="14"/>
      <c r="Z51" s="14"/>
      <c r="AA51" s="20"/>
      <c r="AB51" s="20"/>
      <c r="AC51" s="3"/>
    </row>
    <row r="52" spans="2:29" x14ac:dyDescent="0.2">
      <c r="B52" s="18">
        <v>2000</v>
      </c>
      <c r="C52" s="19"/>
      <c r="D52" s="20">
        <f t="shared" si="4"/>
        <v>0.42769774329405785</v>
      </c>
      <c r="E52" s="19">
        <f t="shared" si="5"/>
        <v>0.32500000000000001</v>
      </c>
      <c r="F52" s="19">
        <v>1</v>
      </c>
      <c r="G52" s="19"/>
      <c r="H52" s="19"/>
      <c r="I52" s="29"/>
      <c r="J52" s="29"/>
      <c r="K52" s="29"/>
      <c r="L52" s="29"/>
      <c r="M52" s="20">
        <f t="shared" si="2"/>
        <v>0.75</v>
      </c>
      <c r="N52" s="19"/>
      <c r="O52" s="20">
        <f t="shared" si="3"/>
        <v>1.7</v>
      </c>
      <c r="P52" s="20"/>
      <c r="Q52" s="19">
        <f t="shared" si="1"/>
        <v>0.3</v>
      </c>
      <c r="R52" s="19"/>
      <c r="S52" s="20"/>
      <c r="T52" s="20"/>
      <c r="U52" s="20"/>
      <c r="V52" s="20"/>
      <c r="W52" s="14"/>
      <c r="X52" s="14"/>
      <c r="Y52" s="14"/>
      <c r="Z52" s="14"/>
      <c r="AA52" s="20"/>
      <c r="AB52" s="20"/>
      <c r="AC52" s="3"/>
    </row>
    <row r="53" spans="2:29" x14ac:dyDescent="0.2">
      <c r="B53" s="18">
        <v>2001</v>
      </c>
      <c r="C53" s="19"/>
      <c r="D53" s="20">
        <f t="shared" si="4"/>
        <v>0.37577954864629037</v>
      </c>
      <c r="E53" s="19">
        <f t="shared" si="5"/>
        <v>0.33750000000000002</v>
      </c>
      <c r="F53" s="19">
        <v>1</v>
      </c>
      <c r="G53" s="19"/>
      <c r="H53" s="19">
        <f t="shared" ref="H53:H72" si="6">H18/N18</f>
        <v>0.6</v>
      </c>
      <c r="I53" s="29"/>
      <c r="J53" s="29"/>
      <c r="K53" s="29"/>
      <c r="L53" s="29"/>
      <c r="M53" s="20">
        <f t="shared" si="2"/>
        <v>0.67500000000000004</v>
      </c>
      <c r="N53" s="19"/>
      <c r="O53" s="20">
        <f t="shared" si="3"/>
        <v>1.5666666666666667</v>
      </c>
      <c r="P53" s="20"/>
      <c r="Q53" s="19">
        <f t="shared" si="1"/>
        <v>0.25</v>
      </c>
      <c r="R53" s="19"/>
      <c r="S53" s="20"/>
      <c r="T53" s="20"/>
      <c r="U53" s="20"/>
      <c r="V53" s="20"/>
      <c r="W53" s="14"/>
      <c r="X53" s="14"/>
      <c r="Y53" s="14"/>
      <c r="Z53" s="14"/>
      <c r="AA53" s="20"/>
      <c r="AB53" s="20"/>
      <c r="AC53" s="3"/>
    </row>
    <row r="54" spans="2:29" x14ac:dyDescent="0.2">
      <c r="B54" s="18">
        <v>2002</v>
      </c>
      <c r="C54" s="19"/>
      <c r="D54" s="20">
        <f t="shared" si="4"/>
        <v>0.39434535727833209</v>
      </c>
      <c r="E54" s="19">
        <f t="shared" si="5"/>
        <v>0.33750000000000002</v>
      </c>
      <c r="F54" s="19">
        <v>1</v>
      </c>
      <c r="G54" s="19"/>
      <c r="H54" s="19">
        <f t="shared" si="6"/>
        <v>0.72499999999999998</v>
      </c>
      <c r="I54" s="29"/>
      <c r="J54" s="29"/>
      <c r="K54" s="29"/>
      <c r="L54" s="29"/>
      <c r="M54" s="20">
        <f t="shared" si="2"/>
        <v>0.7</v>
      </c>
      <c r="N54" s="19"/>
      <c r="O54" s="20">
        <f t="shared" si="3"/>
        <v>1.5</v>
      </c>
      <c r="P54" s="20"/>
      <c r="Q54" s="19">
        <f t="shared" si="1"/>
        <v>0.25</v>
      </c>
      <c r="R54" s="19"/>
      <c r="S54" s="20"/>
      <c r="T54" s="20"/>
      <c r="U54" s="20"/>
      <c r="V54" s="20"/>
      <c r="W54" s="14"/>
      <c r="X54" s="14"/>
      <c r="Y54" s="14"/>
      <c r="Z54" s="14"/>
      <c r="AA54" s="20"/>
      <c r="AB54" s="20"/>
      <c r="AC54" s="3"/>
    </row>
    <row r="55" spans="2:29" x14ac:dyDescent="0.2">
      <c r="B55" s="18">
        <v>2003</v>
      </c>
      <c r="C55" s="19"/>
      <c r="D55" s="20">
        <f t="shared" si="4"/>
        <v>0.34539352060046707</v>
      </c>
      <c r="E55" s="19">
        <f t="shared" si="5"/>
        <v>0.28749999999999998</v>
      </c>
      <c r="F55" s="19">
        <v>1</v>
      </c>
      <c r="G55" s="19"/>
      <c r="H55" s="19">
        <f t="shared" si="6"/>
        <v>0.75</v>
      </c>
      <c r="I55" s="29"/>
      <c r="J55" s="29"/>
      <c r="K55" s="29"/>
      <c r="L55" s="29"/>
      <c r="M55" s="20">
        <f t="shared" si="2"/>
        <v>0.77500000000000002</v>
      </c>
      <c r="N55" s="19"/>
      <c r="O55" s="20">
        <f t="shared" si="3"/>
        <v>1.5666666666666667</v>
      </c>
      <c r="P55" s="20"/>
      <c r="Q55" s="19">
        <f t="shared" si="1"/>
        <v>0.25</v>
      </c>
      <c r="R55" s="19"/>
      <c r="S55" s="20"/>
      <c r="T55" s="20"/>
      <c r="U55" s="20"/>
      <c r="V55" s="20"/>
      <c r="W55" s="14"/>
      <c r="X55" s="14"/>
      <c r="Y55" s="14"/>
      <c r="Z55" s="14"/>
      <c r="AA55" s="20"/>
      <c r="AB55" s="20"/>
      <c r="AC55" s="3"/>
    </row>
    <row r="56" spans="2:29" x14ac:dyDescent="0.2">
      <c r="B56" s="18">
        <v>2004</v>
      </c>
      <c r="C56" s="19"/>
      <c r="D56" s="20">
        <f t="shared" si="4"/>
        <v>0.35</v>
      </c>
      <c r="E56" s="19">
        <f t="shared" si="5"/>
        <v>0.21249999999999999</v>
      </c>
      <c r="F56" s="19">
        <v>1</v>
      </c>
      <c r="G56" s="19"/>
      <c r="H56" s="19">
        <f t="shared" si="6"/>
        <v>0.6</v>
      </c>
      <c r="I56" s="29"/>
      <c r="J56" s="29"/>
      <c r="K56" s="29"/>
      <c r="L56" s="29"/>
      <c r="M56" s="20">
        <f t="shared" si="2"/>
        <v>0.72499999999999998</v>
      </c>
      <c r="N56" s="19"/>
      <c r="O56" s="20">
        <f t="shared" si="3"/>
        <v>1.4666666666666666</v>
      </c>
      <c r="P56" s="20"/>
      <c r="Q56" s="19">
        <f t="shared" si="1"/>
        <v>0.2</v>
      </c>
      <c r="R56" s="19"/>
      <c r="S56" s="20"/>
      <c r="T56" s="20"/>
      <c r="U56" s="20"/>
      <c r="V56" s="20"/>
      <c r="W56" s="14"/>
      <c r="X56" s="14"/>
      <c r="Y56" s="14"/>
      <c r="Z56" s="14"/>
      <c r="AA56" s="20"/>
      <c r="AB56" s="20"/>
      <c r="AC56" s="3"/>
    </row>
    <row r="57" spans="2:29" x14ac:dyDescent="0.2">
      <c r="B57" s="18">
        <v>2005</v>
      </c>
      <c r="C57" s="19"/>
      <c r="D57" s="20"/>
      <c r="E57" s="19"/>
      <c r="F57" s="19">
        <v>1</v>
      </c>
      <c r="G57" s="19"/>
      <c r="H57" s="19">
        <f t="shared" si="6"/>
        <v>0.625</v>
      </c>
      <c r="I57" s="29"/>
      <c r="J57" s="29"/>
      <c r="K57" s="29"/>
      <c r="L57" s="29"/>
      <c r="M57" s="20">
        <f t="shared" si="2"/>
        <v>0.75</v>
      </c>
      <c r="N57" s="19"/>
      <c r="O57" s="20">
        <f t="shared" si="3"/>
        <v>1.4666666666666666</v>
      </c>
      <c r="P57" s="20"/>
      <c r="Q57" s="19">
        <f t="shared" si="1"/>
        <v>0.2</v>
      </c>
      <c r="R57" s="19"/>
      <c r="S57" s="20"/>
      <c r="T57" s="20">
        <f t="shared" ref="T57:T68" si="7">T22/U22</f>
        <v>0.24</v>
      </c>
      <c r="U57" s="19"/>
      <c r="V57" s="20"/>
      <c r="W57" s="14"/>
      <c r="X57" s="14"/>
      <c r="Y57" s="14"/>
      <c r="Z57" s="14"/>
      <c r="AA57" s="20"/>
      <c r="AB57" s="20"/>
      <c r="AC57" s="3"/>
    </row>
    <row r="58" spans="2:29" x14ac:dyDescent="0.2">
      <c r="B58" s="18">
        <v>2006</v>
      </c>
      <c r="C58" s="19"/>
      <c r="D58" s="20"/>
      <c r="E58" s="19"/>
      <c r="F58" s="19">
        <v>1</v>
      </c>
      <c r="G58" s="19"/>
      <c r="H58" s="19">
        <f t="shared" si="6"/>
        <v>0.72499999999999998</v>
      </c>
      <c r="I58" s="29"/>
      <c r="J58" s="29"/>
      <c r="K58" s="29"/>
      <c r="L58" s="29"/>
      <c r="M58" s="20">
        <f t="shared" si="2"/>
        <v>0.72499999999999998</v>
      </c>
      <c r="N58" s="19"/>
      <c r="O58" s="20">
        <f t="shared" si="3"/>
        <v>1.4666666666666666</v>
      </c>
      <c r="P58" s="20"/>
      <c r="Q58" s="19">
        <f t="shared" si="1"/>
        <v>0.2</v>
      </c>
      <c r="R58" s="19"/>
      <c r="S58" s="20"/>
      <c r="T58" s="20">
        <f t="shared" si="7"/>
        <v>0.26</v>
      </c>
      <c r="U58" s="19"/>
      <c r="V58" s="20"/>
      <c r="W58" s="14"/>
      <c r="X58" s="14"/>
      <c r="Y58" s="14"/>
      <c r="Z58" s="14"/>
      <c r="AA58" s="20"/>
      <c r="AB58" s="20"/>
      <c r="AC58" s="3"/>
    </row>
    <row r="59" spans="2:29" x14ac:dyDescent="0.2">
      <c r="B59" s="18">
        <v>2007</v>
      </c>
      <c r="C59" s="19"/>
      <c r="D59" s="20"/>
      <c r="E59" s="19"/>
      <c r="F59" s="19">
        <v>1</v>
      </c>
      <c r="G59" s="19"/>
      <c r="H59" s="19">
        <f t="shared" si="6"/>
        <v>0.55000000000000004</v>
      </c>
      <c r="I59" s="29"/>
      <c r="J59" s="29"/>
      <c r="K59" s="29"/>
      <c r="L59" s="29"/>
      <c r="M59" s="20">
        <f t="shared" si="2"/>
        <v>0.65</v>
      </c>
      <c r="N59" s="19"/>
      <c r="O59" s="20">
        <f t="shared" si="3"/>
        <v>1.2666666666666666</v>
      </c>
      <c r="P59" s="20"/>
      <c r="Q59" s="19"/>
      <c r="R59" s="19"/>
      <c r="S59" s="20"/>
      <c r="T59" s="20">
        <f t="shared" si="7"/>
        <v>0.24</v>
      </c>
      <c r="U59" s="19"/>
      <c r="V59" s="20"/>
      <c r="W59" s="14"/>
      <c r="X59" s="14"/>
      <c r="Y59" s="14"/>
      <c r="Z59" s="14"/>
      <c r="AA59" s="20"/>
      <c r="AB59" s="20"/>
      <c r="AC59" s="3"/>
    </row>
    <row r="60" spans="2:29" x14ac:dyDescent="0.2">
      <c r="B60" s="18">
        <v>2008</v>
      </c>
      <c r="C60" s="19"/>
      <c r="D60" s="20"/>
      <c r="E60" s="19"/>
      <c r="F60" s="19">
        <v>1</v>
      </c>
      <c r="G60" s="19"/>
      <c r="H60" s="19">
        <f t="shared" si="6"/>
        <v>0.55000000000000004</v>
      </c>
      <c r="I60" s="29"/>
      <c r="J60" s="29"/>
      <c r="K60" s="19">
        <f>K25/L25</f>
        <v>0.71599999999999997</v>
      </c>
      <c r="L60" s="29"/>
      <c r="M60" s="20">
        <f t="shared" si="2"/>
        <v>0.67500000000000004</v>
      </c>
      <c r="N60" s="19"/>
      <c r="O60" s="20">
        <f t="shared" si="3"/>
        <v>1.3</v>
      </c>
      <c r="P60" s="20"/>
      <c r="Q60" s="19"/>
      <c r="R60" s="19"/>
      <c r="S60" s="20"/>
      <c r="T60" s="20">
        <f t="shared" si="7"/>
        <v>0.18</v>
      </c>
      <c r="U60" s="19"/>
      <c r="V60" s="20"/>
      <c r="W60" s="14"/>
      <c r="X60" s="14"/>
      <c r="Y60" s="14"/>
      <c r="Z60" s="14"/>
      <c r="AA60" s="20"/>
      <c r="AB60" s="20"/>
      <c r="AC60" s="3"/>
    </row>
    <row r="61" spans="2:29" x14ac:dyDescent="0.2">
      <c r="B61" s="18">
        <v>2009</v>
      </c>
      <c r="C61" s="19"/>
      <c r="D61" s="20"/>
      <c r="E61" s="19"/>
      <c r="F61" s="19">
        <v>1</v>
      </c>
      <c r="G61" s="19"/>
      <c r="H61" s="19">
        <f t="shared" si="6"/>
        <v>0.6</v>
      </c>
      <c r="I61" s="29"/>
      <c r="J61" s="29"/>
      <c r="K61" s="19">
        <f t="shared" ref="K61:K72" si="8">K26/L26</f>
        <v>0.72</v>
      </c>
      <c r="L61" s="29"/>
      <c r="M61" s="20">
        <f t="shared" si="2"/>
        <v>0.6</v>
      </c>
      <c r="N61" s="19"/>
      <c r="O61" s="20">
        <f t="shared" si="3"/>
        <v>1.4333333333333333</v>
      </c>
      <c r="P61" s="20"/>
      <c r="Q61" s="19"/>
      <c r="R61" s="19"/>
      <c r="S61" s="20"/>
      <c r="T61" s="20">
        <f t="shared" si="7"/>
        <v>0.24</v>
      </c>
      <c r="U61" s="19"/>
      <c r="V61" s="20"/>
      <c r="W61" s="14"/>
      <c r="X61" s="14"/>
      <c r="Y61" s="14"/>
      <c r="Z61" s="14"/>
      <c r="AA61" s="20"/>
      <c r="AB61" s="20"/>
      <c r="AC61" s="3"/>
    </row>
    <row r="62" spans="2:29" x14ac:dyDescent="0.2">
      <c r="B62" s="18">
        <v>2010</v>
      </c>
      <c r="C62" s="19"/>
      <c r="D62" s="20"/>
      <c r="E62" s="19"/>
      <c r="F62" s="19">
        <v>1</v>
      </c>
      <c r="G62" s="19"/>
      <c r="H62" s="19">
        <f t="shared" si="6"/>
        <v>0.625</v>
      </c>
      <c r="I62" s="29"/>
      <c r="J62" s="29"/>
      <c r="K62" s="19">
        <f t="shared" si="8"/>
        <v>0.8</v>
      </c>
      <c r="L62" s="29"/>
      <c r="M62" s="20">
        <f>M27/N27</f>
        <v>0.7</v>
      </c>
      <c r="N62" s="19"/>
      <c r="O62" s="20">
        <f>O27/P27</f>
        <v>1.3</v>
      </c>
      <c r="P62" s="20"/>
      <c r="Q62" s="19"/>
      <c r="R62" s="19"/>
      <c r="S62" s="20"/>
      <c r="T62" s="20">
        <f t="shared" si="7"/>
        <v>0.22000000000000003</v>
      </c>
      <c r="U62" s="19"/>
      <c r="V62" s="20"/>
      <c r="W62" s="14"/>
      <c r="X62" s="14"/>
      <c r="Y62" s="14"/>
      <c r="Z62" s="14"/>
      <c r="AA62" s="20"/>
      <c r="AB62" s="20"/>
      <c r="AC62" s="3"/>
    </row>
    <row r="63" spans="2:29" x14ac:dyDescent="0.2">
      <c r="B63" s="54">
        <v>2011</v>
      </c>
      <c r="C63" s="55"/>
      <c r="D63" s="56"/>
      <c r="E63" s="55"/>
      <c r="F63" s="19">
        <v>1</v>
      </c>
      <c r="G63" s="55"/>
      <c r="H63" s="19">
        <f t="shared" si="6"/>
        <v>0.65</v>
      </c>
      <c r="I63" s="34"/>
      <c r="J63" s="34"/>
      <c r="K63" s="19">
        <f t="shared" si="8"/>
        <v>0.8</v>
      </c>
      <c r="L63" s="34"/>
      <c r="M63" s="20">
        <f t="shared" si="2"/>
        <v>0.75</v>
      </c>
      <c r="N63" s="19"/>
      <c r="O63" s="20">
        <f t="shared" si="3"/>
        <v>1.5</v>
      </c>
      <c r="P63" s="20"/>
      <c r="Q63" s="55"/>
      <c r="R63" s="55"/>
      <c r="S63" s="56"/>
      <c r="T63" s="20">
        <f t="shared" si="7"/>
        <v>0.22000000000000003</v>
      </c>
      <c r="U63" s="55"/>
      <c r="V63" s="56"/>
      <c r="W63" s="35"/>
      <c r="X63" s="35"/>
      <c r="Y63" s="35"/>
      <c r="Z63" s="35"/>
      <c r="AA63" s="56"/>
      <c r="AB63" s="56"/>
      <c r="AC63" s="3"/>
    </row>
    <row r="64" spans="2:29" x14ac:dyDescent="0.2">
      <c r="B64" s="54">
        <v>2012</v>
      </c>
      <c r="C64" s="55"/>
      <c r="D64" s="56"/>
      <c r="E64" s="55"/>
      <c r="F64" s="19">
        <v>1</v>
      </c>
      <c r="G64" s="55"/>
      <c r="H64" s="19">
        <f t="shared" si="6"/>
        <v>0.57499999999999996</v>
      </c>
      <c r="I64" s="34"/>
      <c r="J64" s="34"/>
      <c r="K64" s="19">
        <f t="shared" si="8"/>
        <v>0.68</v>
      </c>
      <c r="L64" s="34"/>
      <c r="M64" s="20">
        <f t="shared" ref="M64:M72" si="9">M29/N29</f>
        <v>0.72499999999999998</v>
      </c>
      <c r="N64" s="19"/>
      <c r="O64" s="20">
        <f t="shared" si="3"/>
        <v>1.4333333333333333</v>
      </c>
      <c r="P64" s="20"/>
      <c r="Q64" s="55"/>
      <c r="R64" s="55"/>
      <c r="S64" s="56"/>
      <c r="T64" s="20"/>
      <c r="U64" s="55"/>
      <c r="V64" s="56"/>
      <c r="W64" s="35"/>
      <c r="X64" s="35"/>
      <c r="Y64" s="35"/>
      <c r="Z64" s="35"/>
      <c r="AA64" s="56"/>
      <c r="AB64" s="56"/>
      <c r="AC64" s="3"/>
    </row>
    <row r="65" spans="2:29" x14ac:dyDescent="0.2">
      <c r="B65" s="54">
        <v>2013</v>
      </c>
      <c r="C65" s="55"/>
      <c r="D65" s="56"/>
      <c r="E65" s="55"/>
      <c r="F65" s="19">
        <v>1</v>
      </c>
      <c r="G65" s="55"/>
      <c r="H65" s="19">
        <f t="shared" si="6"/>
        <v>0.6</v>
      </c>
      <c r="I65" s="34"/>
      <c r="J65" s="34"/>
      <c r="K65" s="19">
        <f t="shared" si="8"/>
        <v>0.62</v>
      </c>
      <c r="L65" s="34"/>
      <c r="M65" s="20">
        <f t="shared" si="9"/>
        <v>0.67500000000000004</v>
      </c>
      <c r="N65" s="19"/>
      <c r="O65" s="20">
        <f t="shared" si="3"/>
        <v>1.2666666666666666</v>
      </c>
      <c r="P65" s="20"/>
      <c r="Q65" s="55"/>
      <c r="R65" s="55"/>
      <c r="S65" s="56"/>
      <c r="T65" s="20">
        <f t="shared" si="7"/>
        <v>0.2</v>
      </c>
      <c r="U65" s="55"/>
      <c r="V65" s="56"/>
      <c r="W65" s="35"/>
      <c r="X65" s="35"/>
      <c r="Y65" s="35"/>
      <c r="Z65" s="35"/>
      <c r="AA65" s="56"/>
      <c r="AB65" s="56"/>
      <c r="AC65" s="3"/>
    </row>
    <row r="66" spans="2:29" x14ac:dyDescent="0.2">
      <c r="B66" s="54">
        <v>2014</v>
      </c>
      <c r="C66" s="55"/>
      <c r="D66" s="56"/>
      <c r="E66" s="55"/>
      <c r="F66" s="19">
        <v>1</v>
      </c>
      <c r="G66" s="55"/>
      <c r="H66" s="19">
        <f t="shared" si="6"/>
        <v>0.625</v>
      </c>
      <c r="I66" s="34"/>
      <c r="J66" s="34"/>
      <c r="K66" s="19">
        <f t="shared" si="8"/>
        <v>0.76</v>
      </c>
      <c r="L66" s="34"/>
      <c r="M66" s="20">
        <f t="shared" si="9"/>
        <v>0.7</v>
      </c>
      <c r="N66" s="55"/>
      <c r="O66" s="20">
        <f t="shared" si="3"/>
        <v>1.4</v>
      </c>
      <c r="P66" s="56"/>
      <c r="Q66" s="55"/>
      <c r="R66" s="55"/>
      <c r="S66" s="56"/>
      <c r="T66" s="20">
        <f t="shared" si="7"/>
        <v>0.2</v>
      </c>
      <c r="U66" s="55"/>
      <c r="V66" s="56"/>
      <c r="W66" s="35"/>
      <c r="X66" s="35"/>
      <c r="Y66" s="35"/>
      <c r="Z66" s="35"/>
      <c r="AA66" s="56"/>
      <c r="AB66" s="56"/>
      <c r="AC66" s="3"/>
    </row>
    <row r="67" spans="2:29" x14ac:dyDescent="0.2">
      <c r="B67" s="54">
        <v>2015</v>
      </c>
      <c r="C67" s="55"/>
      <c r="D67" s="56"/>
      <c r="E67" s="55"/>
      <c r="F67" s="19">
        <v>1</v>
      </c>
      <c r="G67" s="55"/>
      <c r="H67" s="19">
        <f t="shared" si="6"/>
        <v>0.55000000000000004</v>
      </c>
      <c r="I67" s="34"/>
      <c r="J67" s="34"/>
      <c r="K67" s="19">
        <f t="shared" si="8"/>
        <v>0.6</v>
      </c>
      <c r="L67" s="34"/>
      <c r="M67" s="20">
        <f t="shared" si="9"/>
        <v>0.7</v>
      </c>
      <c r="N67" s="55"/>
      <c r="O67" s="20">
        <f t="shared" si="3"/>
        <v>1.4</v>
      </c>
      <c r="P67" s="56"/>
      <c r="Q67" s="55"/>
      <c r="R67" s="55"/>
      <c r="S67" s="56"/>
      <c r="T67" s="20">
        <f t="shared" si="7"/>
        <v>0.2</v>
      </c>
      <c r="U67" s="55"/>
      <c r="V67" s="56"/>
      <c r="W67" s="35"/>
      <c r="X67" s="35"/>
      <c r="Y67" s="35"/>
      <c r="Z67" s="35"/>
      <c r="AA67" s="56"/>
      <c r="AB67" s="56"/>
      <c r="AC67" s="3"/>
    </row>
    <row r="68" spans="2:29" x14ac:dyDescent="0.2">
      <c r="B68" s="54">
        <v>2016</v>
      </c>
      <c r="C68" s="55"/>
      <c r="D68" s="56"/>
      <c r="E68" s="55"/>
      <c r="F68" s="19">
        <v>1</v>
      </c>
      <c r="G68" s="55"/>
      <c r="H68" s="19">
        <f t="shared" si="6"/>
        <v>0.52500000000000002</v>
      </c>
      <c r="I68" s="34"/>
      <c r="J68" s="34"/>
      <c r="K68" s="19">
        <f t="shared" si="8"/>
        <v>0.6</v>
      </c>
      <c r="L68" s="34"/>
      <c r="M68" s="20">
        <f t="shared" si="9"/>
        <v>0.67500000000000004</v>
      </c>
      <c r="N68" s="55"/>
      <c r="O68" s="20">
        <f t="shared" si="3"/>
        <v>1.3333333333333333</v>
      </c>
      <c r="P68" s="56"/>
      <c r="Q68" s="55"/>
      <c r="R68" s="55"/>
      <c r="S68" s="56"/>
      <c r="T68" s="20">
        <f t="shared" si="7"/>
        <v>0.16</v>
      </c>
      <c r="U68" s="55"/>
      <c r="V68" s="56"/>
      <c r="W68" s="35"/>
      <c r="X68" s="35"/>
      <c r="Y68" s="35"/>
      <c r="Z68" s="35"/>
      <c r="AA68" s="56"/>
      <c r="AB68" s="56"/>
      <c r="AC68" s="3"/>
    </row>
    <row r="69" spans="2:29" x14ac:dyDescent="0.2">
      <c r="B69" s="54">
        <v>2017</v>
      </c>
      <c r="C69" s="55"/>
      <c r="D69" s="56"/>
      <c r="E69" s="55"/>
      <c r="F69" s="19">
        <v>1</v>
      </c>
      <c r="G69" s="55"/>
      <c r="H69" s="19">
        <f t="shared" si="6"/>
        <v>0.5</v>
      </c>
      <c r="I69" s="34"/>
      <c r="J69" s="34"/>
      <c r="K69" s="19">
        <f t="shared" si="8"/>
        <v>0.57999999999999996</v>
      </c>
      <c r="L69" s="34"/>
      <c r="M69" s="20">
        <f t="shared" si="9"/>
        <v>0.7</v>
      </c>
      <c r="N69" s="55"/>
      <c r="O69" s="20">
        <f t="shared" si="3"/>
        <v>1.3666666666666667</v>
      </c>
      <c r="P69" s="56"/>
      <c r="Q69" s="55"/>
      <c r="R69" s="55"/>
      <c r="S69" s="56"/>
      <c r="T69" s="20"/>
      <c r="U69" s="55"/>
      <c r="V69" s="56"/>
      <c r="W69" s="35"/>
      <c r="X69" s="35"/>
      <c r="Y69" s="35"/>
      <c r="Z69" s="35"/>
      <c r="AA69" s="56"/>
      <c r="AB69" s="56"/>
      <c r="AC69" s="3"/>
    </row>
    <row r="70" spans="2:29" x14ac:dyDescent="0.2">
      <c r="B70" s="54">
        <v>2018</v>
      </c>
      <c r="C70" s="55"/>
      <c r="D70" s="56"/>
      <c r="E70" s="55"/>
      <c r="F70" s="19">
        <v>1</v>
      </c>
      <c r="G70" s="55"/>
      <c r="H70" s="19">
        <f t="shared" si="6"/>
        <v>0.52500000000000002</v>
      </c>
      <c r="I70" s="34"/>
      <c r="J70" s="34"/>
      <c r="K70" s="19">
        <f t="shared" si="8"/>
        <v>0.60399999999999998</v>
      </c>
      <c r="L70" s="34"/>
      <c r="M70" s="20">
        <f t="shared" si="9"/>
        <v>0.67500000000000004</v>
      </c>
      <c r="N70" s="55"/>
      <c r="O70" s="20">
        <f t="shared" si="3"/>
        <v>1.2666666666666666</v>
      </c>
      <c r="P70" s="56"/>
      <c r="Q70" s="55"/>
      <c r="R70" s="55"/>
      <c r="S70" s="56"/>
      <c r="T70" s="56"/>
      <c r="U70" s="55"/>
      <c r="V70" s="56"/>
      <c r="W70" s="35"/>
      <c r="X70" s="35"/>
      <c r="Y70" s="35"/>
      <c r="Z70" s="35"/>
      <c r="AA70" s="56"/>
      <c r="AB70" s="56"/>
      <c r="AC70" s="3"/>
    </row>
    <row r="71" spans="2:29" x14ac:dyDescent="0.2">
      <c r="B71" s="54">
        <v>2019</v>
      </c>
      <c r="C71" s="55"/>
      <c r="D71" s="56"/>
      <c r="E71" s="55"/>
      <c r="F71" s="19">
        <v>1</v>
      </c>
      <c r="G71" s="55"/>
      <c r="H71" s="19">
        <f t="shared" si="6"/>
        <v>0.45</v>
      </c>
      <c r="I71" s="34"/>
      <c r="J71" s="34"/>
      <c r="K71" s="19">
        <f t="shared" si="8"/>
        <v>0.48</v>
      </c>
      <c r="L71" s="34"/>
      <c r="M71" s="20">
        <f>M36/N36</f>
        <v>0.625</v>
      </c>
      <c r="N71" s="55"/>
      <c r="O71" s="20">
        <f t="shared" si="3"/>
        <v>1.1666666666666667</v>
      </c>
      <c r="P71" s="56"/>
      <c r="Q71" s="55"/>
      <c r="R71" s="55"/>
      <c r="S71" s="56"/>
      <c r="T71" s="56"/>
      <c r="U71" s="55"/>
      <c r="V71" s="56"/>
      <c r="W71" s="35"/>
      <c r="X71" s="35"/>
      <c r="Y71" s="35"/>
      <c r="Z71" s="35"/>
      <c r="AA71" s="56"/>
      <c r="AB71" s="56"/>
      <c r="AC71" s="3"/>
    </row>
    <row r="72" spans="2:29" x14ac:dyDescent="0.2">
      <c r="B72" s="54">
        <v>2020</v>
      </c>
      <c r="C72" s="55"/>
      <c r="D72" s="56"/>
      <c r="E72" s="55"/>
      <c r="F72" s="55">
        <v>1</v>
      </c>
      <c r="G72" s="55"/>
      <c r="H72" s="55">
        <f t="shared" si="6"/>
        <v>0.4</v>
      </c>
      <c r="I72" s="34"/>
      <c r="J72" s="34"/>
      <c r="K72" s="55">
        <f t="shared" si="8"/>
        <v>0.44</v>
      </c>
      <c r="L72" s="34"/>
      <c r="M72" s="56">
        <f t="shared" si="9"/>
        <v>0.55000000000000004</v>
      </c>
      <c r="N72" s="55"/>
      <c r="O72" s="56">
        <f t="shared" si="3"/>
        <v>1.0333333333333334</v>
      </c>
      <c r="P72" s="56"/>
      <c r="Q72" s="55"/>
      <c r="R72" s="55"/>
      <c r="S72" s="56"/>
      <c r="T72" s="56"/>
      <c r="U72" s="55"/>
      <c r="V72" s="56"/>
      <c r="W72" s="35"/>
      <c r="X72" s="35"/>
      <c r="Y72" s="35"/>
      <c r="Z72" s="35"/>
      <c r="AA72" s="56"/>
      <c r="AB72" s="56"/>
      <c r="AC72" s="3"/>
    </row>
    <row r="73" spans="2:29" x14ac:dyDescent="0.2">
      <c r="B73" s="63">
        <v>2021</v>
      </c>
      <c r="C73" s="64"/>
      <c r="D73" s="65"/>
      <c r="E73" s="64"/>
      <c r="F73" s="64">
        <v>1</v>
      </c>
      <c r="G73" s="64"/>
      <c r="H73" s="64">
        <f t="shared" ref="H73" si="10">H38/N38</f>
        <v>0.4</v>
      </c>
      <c r="I73" s="66"/>
      <c r="J73" s="66"/>
      <c r="K73" s="64">
        <f t="shared" ref="K73" si="11">K38/L38</f>
        <v>0.48</v>
      </c>
      <c r="L73" s="66"/>
      <c r="M73" s="65">
        <f t="shared" ref="M73" si="12">M38/N38</f>
        <v>0.52500000000000002</v>
      </c>
      <c r="N73" s="64"/>
      <c r="O73" s="65">
        <f t="shared" ref="O73" si="13">O38/P38</f>
        <v>1</v>
      </c>
      <c r="P73" s="65"/>
      <c r="Q73" s="64"/>
      <c r="R73" s="64"/>
      <c r="S73" s="65"/>
      <c r="T73" s="65"/>
      <c r="U73" s="64"/>
      <c r="V73" s="65"/>
      <c r="W73" s="67"/>
      <c r="X73" s="67"/>
      <c r="Y73" s="67"/>
      <c r="Z73" s="67"/>
      <c r="AA73" s="65"/>
      <c r="AB73" s="65"/>
      <c r="AC73" s="3"/>
    </row>
    <row r="74" spans="2:29" x14ac:dyDescent="0.2">
      <c r="B74" s="21"/>
      <c r="C74" s="21"/>
      <c r="D74" s="21"/>
      <c r="E74" s="21"/>
      <c r="F74" s="21"/>
      <c r="G74" s="21"/>
      <c r="H74" s="21"/>
      <c r="I74" s="30"/>
      <c r="J74" s="30"/>
      <c r="K74" s="30"/>
      <c r="L74" s="30"/>
      <c r="M74" s="21"/>
      <c r="N74" s="21"/>
      <c r="O74" s="21"/>
      <c r="P74" s="21"/>
      <c r="Q74" s="21"/>
      <c r="R74" s="21"/>
      <c r="S74" s="22"/>
      <c r="T74" s="21"/>
      <c r="U74" s="21"/>
      <c r="V74" s="21"/>
      <c r="W74" s="30"/>
      <c r="X74" s="30"/>
      <c r="Y74" s="30"/>
      <c r="Z74" s="30"/>
      <c r="AA74" s="21"/>
    </row>
    <row r="212" spans="4:5" x14ac:dyDescent="0.2">
      <c r="D212" s="3" t="s">
        <v>21</v>
      </c>
      <c r="E212" s="3" t="s">
        <v>22</v>
      </c>
    </row>
    <row r="213" spans="4:5" x14ac:dyDescent="0.2">
      <c r="D213" s="3" t="s">
        <v>23</v>
      </c>
      <c r="E213" s="3" t="s">
        <v>27</v>
      </c>
    </row>
    <row r="214" spans="4:5" x14ac:dyDescent="0.2">
      <c r="D214" s="3" t="s">
        <v>24</v>
      </c>
      <c r="E214" s="3" t="s">
        <v>25</v>
      </c>
    </row>
  </sheetData>
  <mergeCells count="2">
    <mergeCell ref="B2:AB2"/>
    <mergeCell ref="B3:AB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M57 M49:M52 H57 H58 M58 E41:E48 M61:M63 H61:H63 M41:M48 E40 H53:H56 M59:M60 H59:H60 M53:M56 T57:T63 D49:D56 H64 M64 E49:E56 H65:H69 M65:M69 O65:O69 T65:T68" unlockedFormula="1"/>
    <ignoredError sqref="Q57:Q58 Q41:Q56 Q40 O41:O56 O64 O59:O63 O57:O5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</dc:subject>
  <dc:creator>Senatsverwaltung für Stadtentwicklung und Wohnen Berlin, III D Geodateninfrastruktur, Umweltatlas</dc:creator>
  <cp:keywords>Luftgüte, Immissionen, Luftqualität, Klima, BLUME, RUBIS, Passivsammler</cp:keywords>
  <cp:lastPrinted>2006-04-20T15:54:15Z</cp:lastPrinted>
  <dcterms:created xsi:type="dcterms:W3CDTF">2006-01-18T14:51:26Z</dcterms:created>
  <dcterms:modified xsi:type="dcterms:W3CDTF">2022-11-15T13:13:53Z</dcterms:modified>
</cp:coreProperties>
</file>