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7400" windowHeight="12405" activeTab="0"/>
  </bookViews>
  <sheets>
    <sheet name="MP 523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<sst xmlns="http://schemas.openxmlformats.org/spreadsheetml/2006/main" count="18" uniqueCount="14">
  <si>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Jahr</t>
  </si>
  <si>
    <t>Benzol</t>
  </si>
  <si>
    <t>Parameter in µg/m³</t>
  </si>
  <si>
    <t>Ruß-Jahresgrenzwert (bis 31.12.2004)</t>
  </si>
  <si>
    <t>Benzol-Jahresgrenzwert (ab 1.1.2010)</t>
  </si>
  <si>
    <t>12043 Berlin, Neukölln, Karl-Marx -Str. 77 Amtsgericht</t>
  </si>
  <si>
    <t>PM10 (1.1.2005) und NO2 (ab 1.1.2010) Jahresgrenzwert zum Gesundheitsschutz, EU-Richtlinie (1999/30/EG)</t>
  </si>
  <si>
    <t>Datengrundlage (Jahresmittelwerte)  für RUBIS MP 523 (vergleiche MP 033, BLUME MC 120 und  MC 220)</t>
  </si>
  <si>
    <t>Stickstoffmonoxid (NO)</t>
  </si>
  <si>
    <t>abgeschätzte Feinstaub PM10 Belastung</t>
  </si>
  <si>
    <t>abgeschätzte Stickstoffdioxid (NO2) Belastung</t>
  </si>
  <si>
    <t>abgeschätzte Stickoxid (NOx) Belastung</t>
  </si>
  <si>
    <t>stoffbezogener Jahresgrenzwert (100%)</t>
  </si>
  <si>
    <t>Ruß: elementarer Kohlenstoff, (geschätzte Belastung, ermittelt durch thermische Analyse)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</si>
</sst>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45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.25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wrapText="1"/>
      <protection locked="0"/>
    </xf>
    <xf numFmtId="180" fontId="4" fillId="33" borderId="11" xfId="0" applyNumberFormat="1" applyFont="1" applyFill="1" applyBorder="1" applyAlignment="1" applyProtection="1">
      <alignment horizontal="left" wrapText="1"/>
      <protection locked="0"/>
    </xf>
    <xf numFmtId="9" fontId="4" fillId="33" borderId="11" xfId="51" applyFont="1" applyFill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1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180" fontId="1" fillId="0" borderId="14" xfId="0" applyNumberFormat="1" applyFont="1" applyFill="1" applyBorder="1" applyAlignment="1" applyProtection="1">
      <alignment horizontal="left"/>
      <protection locked="0"/>
    </xf>
    <xf numFmtId="180" fontId="4" fillId="0" borderId="14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9" fontId="4" fillId="33" borderId="20" xfId="51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/>
      <protection locked="0"/>
    </xf>
    <xf numFmtId="9" fontId="4" fillId="33" borderId="21" xfId="51" applyFont="1" applyFill="1" applyBorder="1" applyAlignment="1" applyProtection="1">
      <alignment horizontal="left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1" fillId="34" borderId="11" xfId="0" applyFont="1" applyFill="1" applyBorder="1" applyAlignment="1" applyProtection="1">
      <alignment horizontal="left" wrapText="1"/>
      <protection locked="0"/>
    </xf>
    <xf numFmtId="0" fontId="4" fillId="34" borderId="11" xfId="0" applyFont="1" applyFill="1" applyBorder="1" applyAlignment="1" applyProtection="1">
      <alignment horizontal="left" wrapText="1"/>
      <protection locked="0"/>
    </xf>
    <xf numFmtId="49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5" borderId="2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725"/>
          <c:w val="0.65275"/>
          <c:h val="0.8705"/>
        </c:manualLayout>
      </c:layout>
      <c:lineChart>
        <c:grouping val="standard"/>
        <c:varyColors val="0"/>
        <c:ser>
          <c:idx val="1"/>
          <c:order val="0"/>
          <c:tx>
            <c:strRef>
              <c:f>'MP 523'!$B$16</c:f>
              <c:strCache>
                <c:ptCount val="1"/>
                <c:pt idx="0">
                  <c:v>Ruß: elementarer Kohlenstoff, (geschätzte Belastung, ermittelt durch thermische Analyse)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'MP 523'!$C$5:$M$5</c:f>
              <c:numCache/>
            </c:numRef>
          </c:cat>
          <c:val>
            <c:numRef>
              <c:f>'MP 523'!$C$16:$M$16</c:f>
              <c:numCache/>
            </c:numRef>
          </c:val>
          <c:smooth val="0"/>
        </c:ser>
        <c:ser>
          <c:idx val="0"/>
          <c:order val="1"/>
          <c:tx>
            <c:strRef>
              <c:f>'MP 523'!$B$17</c:f>
              <c:strCache>
                <c:ptCount val="1"/>
                <c:pt idx="0">
                  <c:v>abgeschätzte Feinstaub PM10 Belastung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'MP 523'!$C$5:$M$5</c:f>
              <c:numCache/>
            </c:numRef>
          </c:cat>
          <c:val>
            <c:numRef>
              <c:f>'MP 523'!$C$17:$M$17</c:f>
              <c:numCache/>
            </c:numRef>
          </c:val>
          <c:smooth val="0"/>
        </c:ser>
        <c:ser>
          <c:idx val="2"/>
          <c:order val="2"/>
          <c:tx>
            <c:strRef>
              <c:f>'MP 523'!$B$18</c:f>
              <c:strCache>
                <c:ptCount val="1"/>
                <c:pt idx="0">
                  <c:v>abgeschätzte Stickstoffdioxid (NO2) Belastung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'MP 523'!$C$5:$M$5</c:f>
              <c:numCache/>
            </c:numRef>
          </c:cat>
          <c:val>
            <c:numRef>
              <c:f>'MP 523'!$C$18:$M$18</c:f>
              <c:numCache/>
            </c:numRef>
          </c:val>
          <c:smooth val="0"/>
        </c:ser>
        <c:ser>
          <c:idx val="3"/>
          <c:order val="3"/>
          <c:tx>
            <c:strRef>
              <c:f>'MP 523'!$B$19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'MP 523'!$C$5:$M$5</c:f>
              <c:numCache/>
            </c:numRef>
          </c:cat>
          <c:val>
            <c:numRef>
              <c:f>'MP 523'!$C$19:$M$19</c:f>
              <c:numCache/>
            </c:numRef>
          </c:val>
          <c:smooth val="0"/>
        </c:ser>
        <c:ser>
          <c:idx val="4"/>
          <c:order val="4"/>
          <c:tx>
            <c:strRef>
              <c:f>'MP 523'!$B$20</c:f>
              <c:strCache>
                <c:ptCount val="1"/>
                <c:pt idx="0">
                  <c:v>stoffbezogener Jahresgrenzwert (100%)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'MP 523'!$C$5:$M$5</c:f>
              <c:numCache/>
            </c:numRef>
          </c:cat>
          <c:val>
            <c:numRef>
              <c:f>'MP 523'!$C$20:$M$20</c:f>
              <c:numCache/>
            </c:numRef>
          </c:val>
          <c:smooth val="0"/>
        </c:ser>
        <c:marker val="1"/>
        <c:axId val="64501129"/>
        <c:axId val="43639250"/>
      </c:lineChart>
      <c:catAx>
        <c:axId val="64501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9250"/>
        <c:crosses val="autoZero"/>
        <c:auto val="1"/>
        <c:lblOffset val="100"/>
        <c:tickLblSkip val="2"/>
        <c:noMultiLvlLbl val="0"/>
      </c:catAx>
      <c:valAx>
        <c:axId val="43639250"/>
        <c:scaling>
          <c:orientation val="minMax"/>
          <c:max val="1.6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Werte in Prozent, am Grenzwert orientiert</a:t>
                </a:r>
              </a:p>
            </c:rich>
          </c:tx>
          <c:layout>
            <c:manualLayout>
              <c:xMode val="factor"/>
              <c:yMode val="factor"/>
              <c:x val="-0.017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1129"/>
        <c:crossesAt val="1"/>
        <c:crossBetween val="between"/>
        <c:dispUnits/>
        <c:majorUnit val="0.4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05775"/>
          <c:w val="0.27225"/>
          <c:h val="0.6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2"/>
          <c:w val="0.65075"/>
          <c:h val="0.8745"/>
        </c:manualLayout>
      </c:layout>
      <c:lineChart>
        <c:grouping val="standard"/>
        <c:varyColors val="0"/>
        <c:ser>
          <c:idx val="2"/>
          <c:order val="0"/>
          <c:tx>
            <c:strRef>
              <c:f>'MP 523'!$B$6</c:f>
              <c:strCache>
                <c:ptCount val="1"/>
                <c:pt idx="0">
                  <c:v>Ruß: elementarer Kohlenstoff, (geschätzte Belastung, ermittelt durch thermische Analyse)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808080"/>
                </a:solidFill>
              </a:ln>
            </c:spPr>
            <c:marker>
              <c:symbol val="none"/>
            </c:marker>
          </c:dPt>
          <c:cat>
            <c:numRef>
              <c:f>('MP 523'!$C$5:$M$5,'MP 523'!$N$5,'MP 523'!$O$5,'MP 523'!$P$5,'MP 523'!$Q$5,'MP 523'!$R$5)</c:f>
              <c:numCache/>
            </c:numRef>
          </c:cat>
          <c:val>
            <c:numRef>
              <c:f>('MP 523'!$C$6:$M$6,'MP 523'!$N$6,'MP 523'!$O$6,'MP 523'!$P$6,'MP 523'!$Q$6,'MP 523'!$R$6)</c:f>
              <c:numCache/>
            </c:numRef>
          </c:val>
          <c:smooth val="0"/>
        </c:ser>
        <c:ser>
          <c:idx val="3"/>
          <c:order val="1"/>
          <c:tx>
            <c:strRef>
              <c:f>'MP 523'!$B$7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('MP 523'!$C$5:$M$5,'MP 523'!$N$5,'MP 523'!$O$5,'MP 523'!$P$5,'MP 523'!$Q$5,'MP 523'!$R$5)</c:f>
              <c:numCache/>
            </c:numRef>
          </c:cat>
          <c:val>
            <c:numRef>
              <c:f>'MP 523'!$C$7:$M$7</c:f>
              <c:numCache/>
            </c:numRef>
          </c:val>
          <c:smooth val="0"/>
        </c:ser>
        <c:ser>
          <c:idx val="0"/>
          <c:order val="2"/>
          <c:tx>
            <c:strRef>
              <c:f>'MP 523'!$B$8</c:f>
              <c:strCache>
                <c:ptCount val="1"/>
                <c:pt idx="0">
                  <c:v>abgeschätzte Feinstaub PM10 Belastung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('MP 523'!$C$5:$M$5,'MP 523'!$N$5,'MP 523'!$O$5,'MP 523'!$P$5,'MP 523'!$Q$5,'MP 523'!$R$5)</c:f>
              <c:numCache/>
            </c:numRef>
          </c:cat>
          <c:val>
            <c:numRef>
              <c:f>'MP 523'!$C$8:$M$8</c:f>
              <c:numCache/>
            </c:numRef>
          </c:val>
          <c:smooth val="0"/>
        </c:ser>
        <c:ser>
          <c:idx val="4"/>
          <c:order val="3"/>
          <c:tx>
            <c:strRef>
              <c:f>'MP 523'!$B$9</c:f>
              <c:strCache>
                <c:ptCount val="1"/>
                <c:pt idx="0">
                  <c:v>abgeschätzte Stickstoffdioxid (NO2) Belastung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('MP 523'!$C$5:$M$5,'MP 523'!$N$5,'MP 523'!$O$5,'MP 523'!$P$5,'MP 523'!$Q$5,'MP 523'!$R$5)</c:f>
              <c:numCache/>
            </c:numRef>
          </c:cat>
          <c:val>
            <c:numRef>
              <c:f>'MP 523'!$C$9:$M$9</c:f>
              <c:numCache/>
            </c:numRef>
          </c:val>
          <c:smooth val="0"/>
        </c:ser>
        <c:ser>
          <c:idx val="1"/>
          <c:order val="4"/>
          <c:tx>
            <c:strRef>
              <c:f>'MP 523'!$B$10</c:f>
              <c:strCache>
                <c:ptCount val="1"/>
                <c:pt idx="0">
                  <c:v>PM10 (1.1.2005) und NO2 (ab 1.1.2010) Jahresgrenzwert zum Gesundheitsschutz, EU-Richtlinie (1999/30/EG)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('MP 523'!$C$5:$M$5,'MP 523'!$N$5,'MP 523'!$O$5,'MP 523'!$P$5,'MP 523'!$Q$5,'MP 523'!$R$5)</c:f>
              <c:numCache/>
            </c:numRef>
          </c:cat>
          <c:val>
            <c:numRef>
              <c:f>'MP 523'!$C$10:$M$10</c:f>
              <c:numCache/>
            </c:numRef>
          </c:val>
          <c:smooth val="1"/>
        </c:ser>
        <c:ser>
          <c:idx val="6"/>
          <c:order val="5"/>
          <c:tx>
            <c:strRef>
              <c:f>'MP 523'!$B$11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('MP 523'!$C$5:$M$5,'MP 523'!$N$5,'MP 523'!$O$5,'MP 523'!$P$5,'MP 523'!$Q$5,'MP 523'!$R$5)</c:f>
              <c:numCache/>
            </c:numRef>
          </c:cat>
          <c:val>
            <c:numRef>
              <c:f>'MP 523'!$C$11:$M$11</c:f>
              <c:numCache/>
            </c:numRef>
          </c:val>
          <c:smooth val="0"/>
        </c:ser>
        <c:ser>
          <c:idx val="7"/>
          <c:order val="6"/>
          <c:tx>
            <c:strRef>
              <c:f>'MP 523'!$B$12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('MP 523'!$C$5:$M$5,'MP 523'!$N$5,'MP 523'!$O$5,'MP 523'!$P$5,'MP 523'!$Q$5,'MP 523'!$R$5)</c:f>
              <c:numCache/>
            </c:numRef>
          </c:cat>
          <c:val>
            <c:numRef>
              <c:f>'MP 523'!$C$12:$M$12</c:f>
              <c:numCache/>
            </c:numRef>
          </c:val>
          <c:smooth val="0"/>
        </c:ser>
        <c:marker val="1"/>
        <c:axId val="57208931"/>
        <c:axId val="45118332"/>
      </c:lineChart>
      <c:lineChart>
        <c:grouping val="standard"/>
        <c:varyColors val="0"/>
        <c:ser>
          <c:idx val="5"/>
          <c:order val="7"/>
          <c:tx>
            <c:strRef>
              <c:f>'MP 523'!$B$13</c:f>
              <c:strCache>
                <c:ptCount val="1"/>
                <c:pt idx="0">
                  <c:v>abgeschätzte Stickoxid (NOx) Belastung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'MP 523'!$C$13:$M$13</c:f>
              <c:numCache/>
            </c:numRef>
          </c:val>
          <c:smooth val="0"/>
        </c:ser>
        <c:marker val="1"/>
        <c:axId val="3411805"/>
        <c:axId val="30706246"/>
      </c:lineChart>
      <c:catAx>
        <c:axId val="5720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8332"/>
        <c:crosses val="autoZero"/>
        <c:auto val="1"/>
        <c:lblOffset val="100"/>
        <c:tickLblSkip val="2"/>
        <c:noMultiLvlLbl val="0"/>
      </c:catAx>
      <c:valAx>
        <c:axId val="45118332"/>
        <c:scaling>
          <c:orientation val="minMax"/>
          <c:max val="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µg/m³</a:t>
                </a:r>
              </a:p>
            </c:rich>
          </c:tx>
          <c:layout>
            <c:manualLayout>
              <c:xMode val="factor"/>
              <c:yMode val="factor"/>
              <c:x val="0.02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8931"/>
        <c:crossesAt val="1"/>
        <c:crossBetween val="between"/>
        <c:dispUnits/>
        <c:majorUnit val="15"/>
        <c:minorUnit val="2"/>
      </c:valAx>
      <c:catAx>
        <c:axId val="3411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NOx [µg/m³]</a:t>
                </a:r>
              </a:p>
            </c:rich>
          </c:tx>
          <c:layout>
            <c:manualLayout>
              <c:xMode val="factor"/>
              <c:yMode val="factor"/>
              <c:x val="0.2487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706246"/>
        <c:crosses val="autoZero"/>
        <c:auto val="1"/>
        <c:lblOffset val="100"/>
        <c:tickLblSkip val="1"/>
        <c:noMultiLvlLbl val="0"/>
      </c:catAx>
      <c:valAx>
        <c:axId val="30706246"/>
        <c:scaling>
          <c:orientation val="minMax"/>
          <c:max val="150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3411805"/>
        <c:crosses val="max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04125"/>
          <c:w val="0.3425"/>
          <c:h val="0.9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56</xdr:row>
      <xdr:rowOff>85725</xdr:rowOff>
    </xdr:from>
    <xdr:to>
      <xdr:col>14</xdr:col>
      <xdr:colOff>38100</xdr:colOff>
      <xdr:row>89</xdr:row>
      <xdr:rowOff>76200</xdr:rowOff>
    </xdr:to>
    <xdr:graphicFrame>
      <xdr:nvGraphicFramePr>
        <xdr:cNvPr id="1" name="Diagramm 7"/>
        <xdr:cNvGraphicFramePr/>
      </xdr:nvGraphicFramePr>
      <xdr:xfrm>
        <a:off x="581025" y="11734800"/>
        <a:ext cx="62769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21</xdr:row>
      <xdr:rowOff>152400</xdr:rowOff>
    </xdr:from>
    <xdr:to>
      <xdr:col>14</xdr:col>
      <xdr:colOff>38100</xdr:colOff>
      <xdr:row>54</xdr:row>
      <xdr:rowOff>142875</xdr:rowOff>
    </xdr:to>
    <xdr:graphicFrame>
      <xdr:nvGraphicFramePr>
        <xdr:cNvPr id="2" name="Diagramm 5"/>
        <xdr:cNvGraphicFramePr/>
      </xdr:nvGraphicFramePr>
      <xdr:xfrm>
        <a:off x="571500" y="6134100"/>
        <a:ext cx="628650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6">
      <selection activeCell="U41" sqref="U41"/>
    </sheetView>
  </sheetViews>
  <sheetFormatPr defaultColWidth="11.57421875" defaultRowHeight="12.75"/>
  <cols>
    <col min="1" max="1" width="8.00390625" style="7" customWidth="1"/>
    <col min="2" max="2" width="18.8515625" style="7" customWidth="1"/>
    <col min="3" max="19" width="6.28125" style="7" customWidth="1"/>
    <col min="20" max="16384" width="11.57421875" style="7" customWidth="1"/>
  </cols>
  <sheetData>
    <row r="1" spans="2:11" ht="11.2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9" ht="24.75" customHeight="1">
      <c r="A2" s="13"/>
      <c r="B2" s="29" t="s">
        <v>7</v>
      </c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2"/>
    </row>
    <row r="3" spans="1:19" ht="9.75" customHeight="1">
      <c r="A3" s="4"/>
      <c r="B3" s="29" t="s">
        <v>5</v>
      </c>
      <c r="C3" s="30"/>
      <c r="D3" s="30"/>
      <c r="E3" s="30"/>
      <c r="F3" s="30"/>
      <c r="G3" s="30"/>
      <c r="H3" s="30"/>
      <c r="I3" s="30"/>
      <c r="J3" s="30"/>
      <c r="K3" s="30"/>
      <c r="L3" s="31"/>
      <c r="M3" s="31"/>
      <c r="N3" s="31"/>
      <c r="O3" s="31"/>
      <c r="P3" s="31"/>
      <c r="Q3" s="31"/>
      <c r="R3" s="31"/>
      <c r="S3" s="32"/>
    </row>
    <row r="4" spans="1:19" ht="12.75">
      <c r="A4" s="5"/>
      <c r="B4" s="22"/>
      <c r="C4" s="26" t="s">
        <v>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ht="11.25">
      <c r="A5" s="5"/>
      <c r="B5" s="23" t="s">
        <v>2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1">
        <v>2007</v>
      </c>
      <c r="N5" s="1">
        <v>2008</v>
      </c>
      <c r="O5" s="1">
        <v>2009</v>
      </c>
      <c r="P5" s="1">
        <v>2010</v>
      </c>
      <c r="Q5" s="1">
        <v>2011</v>
      </c>
      <c r="R5" s="1">
        <v>2012</v>
      </c>
      <c r="S5" s="1"/>
    </row>
    <row r="6" spans="1:19" ht="45">
      <c r="A6" s="5"/>
      <c r="B6" s="20" t="s">
        <v>13</v>
      </c>
      <c r="C6" s="2">
        <v>8.4</v>
      </c>
      <c r="D6" s="2">
        <v>8.127785565699183</v>
      </c>
      <c r="E6" s="2">
        <v>6.135782272917314</v>
      </c>
      <c r="F6" s="2">
        <v>6.662957727034</v>
      </c>
      <c r="G6" s="2">
        <v>6.807940965136793</v>
      </c>
      <c r="H6" s="2"/>
      <c r="I6" s="2">
        <v>6.145999258537817</v>
      </c>
      <c r="J6" s="2">
        <v>5.943693087116358</v>
      </c>
      <c r="K6" s="2">
        <v>5.83</v>
      </c>
      <c r="L6" s="2">
        <v>5.84</v>
      </c>
      <c r="M6" s="2">
        <v>5</v>
      </c>
      <c r="N6" s="2"/>
      <c r="O6" s="2"/>
      <c r="P6" s="2"/>
      <c r="Q6" s="2">
        <v>4.9</v>
      </c>
      <c r="R6" s="2">
        <v>4.1</v>
      </c>
      <c r="S6" s="2"/>
    </row>
    <row r="7" spans="1:19" ht="22.5">
      <c r="A7" s="5"/>
      <c r="B7" s="20" t="s">
        <v>3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2">
        <v>8</v>
      </c>
      <c r="N7" s="2"/>
      <c r="O7" s="2"/>
      <c r="P7" s="2"/>
      <c r="Q7" s="2"/>
      <c r="R7" s="2"/>
      <c r="S7" s="2"/>
    </row>
    <row r="8" spans="1:19" ht="22.5">
      <c r="A8" s="4"/>
      <c r="B8" s="20" t="s">
        <v>9</v>
      </c>
      <c r="C8" s="2"/>
      <c r="D8" s="2"/>
      <c r="E8" s="2"/>
      <c r="F8" s="2"/>
      <c r="G8" s="2"/>
      <c r="H8" s="2"/>
      <c r="I8" s="2">
        <v>45.58399703415127</v>
      </c>
      <c r="J8" s="2">
        <v>35.01981787877234</v>
      </c>
      <c r="K8" s="2">
        <v>36</v>
      </c>
      <c r="L8" s="2">
        <v>36</v>
      </c>
      <c r="M8" s="2">
        <v>30</v>
      </c>
      <c r="N8" s="2"/>
      <c r="O8" s="2"/>
      <c r="P8" s="2"/>
      <c r="Q8" s="2"/>
      <c r="R8" s="2"/>
      <c r="S8" s="2"/>
    </row>
    <row r="9" spans="1:19" ht="33.75">
      <c r="A9" s="4"/>
      <c r="B9" s="20" t="s">
        <v>10</v>
      </c>
      <c r="C9" s="2">
        <v>50.894953272727285</v>
      </c>
      <c r="D9" s="2">
        <v>53.1901305633117</v>
      </c>
      <c r="E9" s="2">
        <v>52.606129147335544</v>
      </c>
      <c r="F9" s="2">
        <v>50.960888440153</v>
      </c>
      <c r="G9" s="2">
        <v>48.14047424239174</v>
      </c>
      <c r="H9" s="2"/>
      <c r="I9" s="2">
        <v>52.31411205028332</v>
      </c>
      <c r="J9" s="2">
        <v>54.03549357486276</v>
      </c>
      <c r="K9" s="2">
        <v>49.84</v>
      </c>
      <c r="L9" s="2">
        <v>50.32</v>
      </c>
      <c r="M9" s="2">
        <v>58</v>
      </c>
      <c r="N9" s="2"/>
      <c r="O9" s="2"/>
      <c r="P9" s="2"/>
      <c r="Q9" s="2"/>
      <c r="R9" s="2"/>
      <c r="S9" s="2"/>
    </row>
    <row r="10" spans="1:19" ht="56.25">
      <c r="A10" s="4"/>
      <c r="B10" s="20" t="s">
        <v>6</v>
      </c>
      <c r="C10" s="2">
        <v>40</v>
      </c>
      <c r="D10" s="2">
        <v>40</v>
      </c>
      <c r="E10" s="2">
        <v>40</v>
      </c>
      <c r="F10" s="2">
        <v>40</v>
      </c>
      <c r="G10" s="2">
        <v>40</v>
      </c>
      <c r="H10" s="2">
        <v>40</v>
      </c>
      <c r="I10" s="2">
        <v>40</v>
      </c>
      <c r="J10" s="2">
        <v>40</v>
      </c>
      <c r="K10" s="2">
        <v>40</v>
      </c>
      <c r="L10" s="2">
        <v>40</v>
      </c>
      <c r="M10" s="2">
        <v>40</v>
      </c>
      <c r="N10" s="2"/>
      <c r="O10" s="2"/>
      <c r="P10" s="2"/>
      <c r="Q10" s="2"/>
      <c r="R10" s="2"/>
      <c r="S10" s="2"/>
    </row>
    <row r="11" spans="1:19" ht="11.25">
      <c r="A11" s="4"/>
      <c r="B11" s="20" t="s">
        <v>1</v>
      </c>
      <c r="C11" s="2">
        <v>6.717234210526316</v>
      </c>
      <c r="D11" s="2">
        <v>6.874027777777777</v>
      </c>
      <c r="E11" s="2">
        <v>6.353299483923068</v>
      </c>
      <c r="F11" s="2">
        <v>5.4602118650698355</v>
      </c>
      <c r="G11" s="2">
        <v>5.4509902804729355</v>
      </c>
      <c r="H11" s="2"/>
      <c r="I11" s="2">
        <v>4.195692751957794</v>
      </c>
      <c r="J11" s="2">
        <v>4.08148336743652</v>
      </c>
      <c r="K11" s="2">
        <v>3.2</v>
      </c>
      <c r="L11" s="2">
        <v>2.9</v>
      </c>
      <c r="M11" s="2">
        <v>2.6</v>
      </c>
      <c r="N11" s="2"/>
      <c r="O11" s="2"/>
      <c r="P11" s="2"/>
      <c r="Q11" s="2"/>
      <c r="R11" s="2"/>
      <c r="S11" s="2"/>
    </row>
    <row r="12" spans="1:19" ht="22.5">
      <c r="A12" s="4"/>
      <c r="B12" s="20" t="s">
        <v>4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2">
        <v>5</v>
      </c>
      <c r="M12" s="2">
        <v>5</v>
      </c>
      <c r="N12" s="2"/>
      <c r="O12" s="2"/>
      <c r="P12" s="2"/>
      <c r="Q12" s="2"/>
      <c r="R12" s="2"/>
      <c r="S12" s="2"/>
    </row>
    <row r="13" spans="1:19" ht="22.5">
      <c r="A13" s="4"/>
      <c r="B13" s="20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>
        <v>127</v>
      </c>
      <c r="M13" s="2">
        <v>134</v>
      </c>
      <c r="N13" s="2"/>
      <c r="O13" s="2"/>
      <c r="P13" s="2"/>
      <c r="Q13" s="2"/>
      <c r="R13" s="2"/>
      <c r="S13" s="2"/>
    </row>
    <row r="14" spans="1:19" ht="11.25">
      <c r="A14" s="4"/>
      <c r="B14" s="20" t="s">
        <v>8</v>
      </c>
      <c r="C14" s="2"/>
      <c r="D14" s="2"/>
      <c r="E14" s="2"/>
      <c r="F14" s="2"/>
      <c r="G14" s="2"/>
      <c r="H14" s="2"/>
      <c r="I14" s="2"/>
      <c r="J14" s="2"/>
      <c r="K14" s="2"/>
      <c r="L14" s="2">
        <v>50</v>
      </c>
      <c r="M14" s="2">
        <v>50</v>
      </c>
      <c r="N14" s="2"/>
      <c r="O14" s="2"/>
      <c r="P14" s="2"/>
      <c r="Q14" s="2"/>
      <c r="R14" s="2"/>
      <c r="S14" s="2"/>
    </row>
    <row r="15" spans="1:19" ht="11.25">
      <c r="A15" s="4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45">
      <c r="A16" s="18"/>
      <c r="B16" s="20" t="s">
        <v>13</v>
      </c>
      <c r="C16" s="3">
        <f>(C6/C7)</f>
        <v>1.05</v>
      </c>
      <c r="D16" s="3">
        <f>(D6/C7)</f>
        <v>1.0159731957123979</v>
      </c>
      <c r="E16" s="3">
        <f>(E6/C7)</f>
        <v>0.7669727841146643</v>
      </c>
      <c r="F16" s="3">
        <f>(F6/C7)</f>
        <v>0.83286971587925</v>
      </c>
      <c r="G16" s="3">
        <f>(G6/C7)</f>
        <v>0.8509926206420991</v>
      </c>
      <c r="H16" s="3"/>
      <c r="I16" s="3">
        <f>(I6/C7)</f>
        <v>0.7682499073172271</v>
      </c>
      <c r="J16" s="3">
        <f>(J6/D7)</f>
        <v>0.7429616358895448</v>
      </c>
      <c r="K16" s="3">
        <f>(K6/E7)</f>
        <v>0.72875</v>
      </c>
      <c r="L16" s="3">
        <f>(L6/F7)</f>
        <v>0.73</v>
      </c>
      <c r="M16" s="3">
        <f>(M6/G7)</f>
        <v>0.625</v>
      </c>
      <c r="N16" s="3"/>
      <c r="O16" s="3"/>
      <c r="P16" s="3"/>
      <c r="Q16" s="3"/>
      <c r="R16" s="3"/>
      <c r="S16" s="3"/>
    </row>
    <row r="17" spans="1:19" ht="22.5">
      <c r="A17" s="18"/>
      <c r="B17" s="20" t="s">
        <v>9</v>
      </c>
      <c r="C17" s="19"/>
      <c r="D17" s="19"/>
      <c r="E17" s="19"/>
      <c r="F17" s="19"/>
      <c r="G17" s="19"/>
      <c r="H17" s="3"/>
      <c r="I17" s="3">
        <f>(I8/C10)</f>
        <v>1.1395999258537817</v>
      </c>
      <c r="J17" s="3">
        <f>(J8/D10)</f>
        <v>0.8754954469693086</v>
      </c>
      <c r="K17" s="3">
        <f>(K8/E10)</f>
        <v>0.9</v>
      </c>
      <c r="L17" s="3">
        <f>(L8/F10)</f>
        <v>0.9</v>
      </c>
      <c r="M17" s="3">
        <f>(M8/G10)</f>
        <v>0.75</v>
      </c>
      <c r="N17" s="3"/>
      <c r="O17" s="3"/>
      <c r="P17" s="3"/>
      <c r="Q17" s="3"/>
      <c r="R17" s="3"/>
      <c r="S17" s="3"/>
    </row>
    <row r="18" spans="1:19" ht="33.75">
      <c r="A18" s="4"/>
      <c r="B18" s="20" t="s">
        <v>10</v>
      </c>
      <c r="C18" s="3">
        <f>(C9/C10)</f>
        <v>1.272373831818182</v>
      </c>
      <c r="D18" s="3">
        <f aca="true" t="shared" si="0" ref="D18:I18">(D9/D10)</f>
        <v>1.3297532640827925</v>
      </c>
      <c r="E18" s="3">
        <f t="shared" si="0"/>
        <v>1.3151532286833887</v>
      </c>
      <c r="F18" s="3">
        <f t="shared" si="0"/>
        <v>1.274022211003825</v>
      </c>
      <c r="G18" s="3">
        <f t="shared" si="0"/>
        <v>1.2035118560597935</v>
      </c>
      <c r="H18" s="3"/>
      <c r="I18" s="3">
        <f t="shared" si="0"/>
        <v>1.307852801257083</v>
      </c>
      <c r="J18" s="3">
        <f>(J9/J10)</f>
        <v>1.350887339371569</v>
      </c>
      <c r="K18" s="3">
        <f>(K9/K10)</f>
        <v>1.246</v>
      </c>
      <c r="L18" s="3">
        <f>(L9/L10)</f>
        <v>1.258</v>
      </c>
      <c r="M18" s="3">
        <f>(M9/M10)</f>
        <v>1.45</v>
      </c>
      <c r="N18" s="3"/>
      <c r="O18" s="3"/>
      <c r="P18" s="3"/>
      <c r="Q18" s="3"/>
      <c r="R18" s="3"/>
      <c r="S18" s="3"/>
    </row>
    <row r="19" spans="1:19" ht="11.25">
      <c r="A19" s="4"/>
      <c r="B19" s="20" t="s">
        <v>1</v>
      </c>
      <c r="C19" s="3">
        <f>(C11/C12)</f>
        <v>1.3434468421052632</v>
      </c>
      <c r="D19" s="3">
        <f>(D11/C12)</f>
        <v>1.3748055555555554</v>
      </c>
      <c r="E19" s="3">
        <f>(E11/C12)</f>
        <v>1.2706598967846134</v>
      </c>
      <c r="F19" s="3">
        <f>(F11/C12)</f>
        <v>1.092042373013967</v>
      </c>
      <c r="G19" s="3">
        <f>(G11/C12)</f>
        <v>1.0901980560945872</v>
      </c>
      <c r="H19" s="3"/>
      <c r="I19" s="3">
        <f>(I11/C12)</f>
        <v>0.8391385503915588</v>
      </c>
      <c r="J19" s="3">
        <f>(J11/D12)</f>
        <v>0.816296673487304</v>
      </c>
      <c r="K19" s="3">
        <f>(K11/E12)</f>
        <v>0.64</v>
      </c>
      <c r="L19" s="3">
        <f>(L11/F12)</f>
        <v>0.58</v>
      </c>
      <c r="M19" s="3">
        <f>(M11/G12)</f>
        <v>0.52</v>
      </c>
      <c r="N19" s="3"/>
      <c r="O19" s="3"/>
      <c r="P19" s="3"/>
      <c r="Q19" s="3"/>
      <c r="R19" s="3"/>
      <c r="S19" s="3"/>
    </row>
    <row r="20" spans="1:19" ht="22.5">
      <c r="A20" s="6"/>
      <c r="B20" s="21" t="s">
        <v>12</v>
      </c>
      <c r="C20" s="17">
        <f>(C7/C7)</f>
        <v>1</v>
      </c>
      <c r="D20" s="17">
        <f>(C7/C7)</f>
        <v>1</v>
      </c>
      <c r="E20" s="17">
        <f>(C7/C7)</f>
        <v>1</v>
      </c>
      <c r="F20" s="17">
        <f>(C7/C7)</f>
        <v>1</v>
      </c>
      <c r="G20" s="17">
        <f>(C7/C7)</f>
        <v>1</v>
      </c>
      <c r="H20" s="17">
        <f>(C7/C7)</f>
        <v>1</v>
      </c>
      <c r="I20" s="17">
        <f>(C7/C7)</f>
        <v>1</v>
      </c>
      <c r="J20" s="17">
        <f>(D7/D7)</f>
        <v>1</v>
      </c>
      <c r="K20" s="17">
        <f>(E7/E7)</f>
        <v>1</v>
      </c>
      <c r="L20" s="17">
        <f>(F7/F7)</f>
        <v>1</v>
      </c>
      <c r="M20" s="17">
        <f>(G7/G7)</f>
        <v>1</v>
      </c>
      <c r="N20" s="17"/>
      <c r="O20" s="17"/>
      <c r="P20" s="17"/>
      <c r="Q20" s="17"/>
      <c r="R20" s="17"/>
      <c r="S20" s="17"/>
    </row>
    <row r="21" spans="1:11" ht="9" customHeight="1">
      <c r="A21" s="8"/>
      <c r="B21" s="14"/>
      <c r="C21" s="14"/>
      <c r="D21" s="14"/>
      <c r="E21" s="14"/>
      <c r="F21" s="14"/>
      <c r="G21" s="14"/>
      <c r="H21" s="14"/>
      <c r="I21" s="14"/>
      <c r="J21" s="16"/>
      <c r="K21" s="16"/>
    </row>
    <row r="23" spans="1:35" s="10" customFormat="1" ht="11.25">
      <c r="A23" s="9"/>
      <c r="B23" s="9"/>
      <c r="D23" s="11"/>
      <c r="E23" s="11"/>
      <c r="F23" s="11"/>
      <c r="G23" s="12"/>
      <c r="H23" s="11"/>
      <c r="I23" s="11"/>
      <c r="J23" s="11"/>
      <c r="K23" s="11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</sheetData>
  <sheetProtection/>
  <mergeCells count="3">
    <mergeCell ref="C4:S4"/>
    <mergeCell ref="B3:S3"/>
    <mergeCell ref="B2:S2"/>
  </mergeCells>
  <conditionalFormatting sqref="AC23:AF23">
    <cfRule type="cellIs" priority="1" dxfId="1" operator="greaterThan" stopIfTrue="1">
      <formula>40</formula>
    </cfRule>
  </conditionalFormatting>
  <conditionalFormatting sqref="AG23">
    <cfRule type="cellIs" priority="2" dxfId="1" operator="greaterThan" stopIfTrue="1">
      <formula>50</formula>
    </cfRule>
  </conditionalFormatting>
  <conditionalFormatting sqref="G23:K23">
    <cfRule type="cellIs" priority="3" dxfId="0" operator="greaterThanOrEqual" stopIfTrue="1">
      <formula>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C16:M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schnetgast</dc:creator>
  <cp:keywords/>
  <dc:description/>
  <cp:lastModifiedBy>Goedecke, Manfred [Gast]</cp:lastModifiedBy>
  <cp:lastPrinted>2006-03-02T13:43:51Z</cp:lastPrinted>
  <dcterms:created xsi:type="dcterms:W3CDTF">2006-01-18T14:51:26Z</dcterms:created>
  <dcterms:modified xsi:type="dcterms:W3CDTF">2014-09-16T12:38:58Z</dcterms:modified>
  <cp:category/>
  <cp:version/>
  <cp:contentType/>
  <cp:contentStatus/>
</cp:coreProperties>
</file>