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extra\3_12\e_abb\"/>
    </mc:Choice>
  </mc:AlternateContent>
  <bookViews>
    <workbookView xWindow="-150" yWindow="-165" windowWidth="5955" windowHeight="8340"/>
  </bookViews>
  <sheets>
    <sheet name="MP 517" sheetId="1" r:id="rId1"/>
  </sheets>
  <calcPr calcId="162913"/>
</workbook>
</file>

<file path=xl/calcChain.xml><?xml version="1.0" encoding="utf-8"?>
<calcChain xmlns="http://schemas.openxmlformats.org/spreadsheetml/2006/main">
  <c r="M20" i="1" l="1"/>
  <c r="M19" i="1"/>
  <c r="M18" i="1"/>
  <c r="M17" i="1"/>
  <c r="L17" i="1"/>
  <c r="L18" i="1"/>
  <c r="L19" i="1"/>
  <c r="L20" i="1"/>
  <c r="K20" i="1"/>
  <c r="J19" i="1"/>
  <c r="K19" i="1"/>
  <c r="J20" i="1"/>
  <c r="J18" i="1"/>
  <c r="K18" i="1"/>
  <c r="J17" i="1"/>
  <c r="K17" i="1"/>
  <c r="D19" i="1"/>
  <c r="E19" i="1"/>
  <c r="F19" i="1"/>
  <c r="G19" i="1"/>
  <c r="H19" i="1"/>
  <c r="I19" i="1"/>
  <c r="C19" i="1"/>
  <c r="I18" i="1"/>
  <c r="H18" i="1"/>
  <c r="I20" i="1"/>
  <c r="H20" i="1"/>
  <c r="G20" i="1"/>
  <c r="F20" i="1"/>
  <c r="E20" i="1"/>
  <c r="D20" i="1"/>
  <c r="I17" i="1"/>
  <c r="H17" i="1"/>
  <c r="G17" i="1"/>
  <c r="F17" i="1"/>
  <c r="E17" i="1"/>
  <c r="D17" i="1"/>
  <c r="C20" i="1"/>
  <c r="C17" i="1"/>
</calcChain>
</file>

<file path=xl/sharedStrings.xml><?xml version="1.0" encoding="utf-8"?>
<sst xmlns="http://schemas.openxmlformats.org/spreadsheetml/2006/main" count="25" uniqueCount="21">
  <si>
    <t>Jahr</t>
  </si>
  <si>
    <t>Benzol</t>
  </si>
  <si>
    <t>Parameter in µg/m³</t>
  </si>
  <si>
    <t>Ruß-Jahresgrenzwert (bis 31.12.2004)</t>
  </si>
  <si>
    <t>Benzol-Jahresgrenzwert (ab 1.1.2010)</t>
  </si>
  <si>
    <t>12047 Berlin, Neukoelln, Nansenstr. 10 KITA-Gelände</t>
  </si>
  <si>
    <t>Stickstoffmonoxid (NO)</t>
  </si>
  <si>
    <t>RUBIS MP 517 (siehe auch MC 042, Meßort Nr. 17)</t>
  </si>
  <si>
    <t>Stickoxide (NOx)</t>
  </si>
  <si>
    <t>stoffbezogener Jahresgrenzwert (=100%)</t>
  </si>
  <si>
    <t>abgeschätzte Stickstoffdioxid (NO₂) Belastung</t>
  </si>
  <si>
    <t>Titel:</t>
  </si>
  <si>
    <t>Umweltatlas Karte 03_12_1</t>
  </si>
  <si>
    <t>Verfasser:</t>
  </si>
  <si>
    <t>Thema:</t>
  </si>
  <si>
    <t>Entwicklung Luftqualität - Immissionen</t>
  </si>
  <si>
    <t>abgeschätzte PM₁₀ Belastung</t>
  </si>
  <si>
    <t>Ruß: EC_VDI
(ermittelt durch thermo-graphische Analyse)</t>
  </si>
  <si>
    <t>Ruß: EC_R
(ermittelt durch thermo-optische Analyse, Reflexion)</t>
  </si>
  <si>
    <t>PM₁₀ (1.1.2005) und NO₂ (ab 1.1.2010) Jahresgrenzwert zum Gesundheitsschutz, EU-Richtlinie (2008/50/EG)</t>
  </si>
  <si>
    <t>Senatsverwaltung für Stadtentwicklung, Bauen und Wohnen Berlin, III D Geodateninfrastruktur, Umweltatlas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</si>
</sst>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4" fillId="2" borderId="1" xfId="0" applyFont="1" applyFill="1" applyBorder="1" applyAlignment="1" applyProtection="1">
      <alignment horizontal="left" wrapText="1"/>
      <protection locked="0"/>
    </xf>
    <xf numFmtId="164" fontId="5" fillId="2" borderId="2" xfId="0" applyNumberFormat="1" applyFont="1" applyFill="1" applyBorder="1" applyAlignment="1" applyProtection="1">
      <alignment horizontal="left" wrapText="1"/>
      <protection locked="0"/>
    </xf>
    <xf numFmtId="9" fontId="5" fillId="2" borderId="2" xfId="1" applyFont="1" applyFill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1" fontId="2" fillId="0" borderId="5" xfId="0" applyNumberFormat="1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  <protection locked="0"/>
    </xf>
    <xf numFmtId="164" fontId="2" fillId="0" borderId="5" xfId="0" applyNumberFormat="1" applyFont="1" applyFill="1" applyBorder="1" applyAlignment="1" applyProtection="1">
      <alignment horizontal="left"/>
      <protection locked="0"/>
    </xf>
    <xf numFmtId="164" fontId="5" fillId="0" borderId="5" xfId="0" applyNumberFormat="1" applyFont="1" applyFill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9" fontId="5" fillId="2" borderId="11" xfId="1" applyFont="1" applyFill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9" fontId="5" fillId="2" borderId="12" xfId="1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" fontId="5" fillId="2" borderId="2" xfId="0" applyNumberFormat="1" applyFont="1" applyFill="1" applyBorder="1" applyAlignment="1" applyProtection="1">
      <alignment horizontal="left" wrapText="1"/>
      <protection locked="0"/>
    </xf>
    <xf numFmtId="0" fontId="2" fillId="4" borderId="13" xfId="0" applyFont="1" applyFill="1" applyBorder="1" applyAlignment="1" applyProtection="1">
      <alignment horizontal="left" wrapText="1"/>
      <protection locked="0"/>
    </xf>
    <xf numFmtId="0" fontId="5" fillId="4" borderId="13" xfId="0" applyFont="1" applyFill="1" applyBorder="1" applyAlignment="1" applyProtection="1">
      <alignment horizontal="left" wrapText="1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3" fillId="3" borderId="14" xfId="0" applyFont="1" applyFill="1" applyBorder="1" applyAlignment="1" applyProtection="1">
      <alignment horizontal="left" wrapText="1"/>
      <protection locked="0"/>
    </xf>
    <xf numFmtId="0" fontId="3" fillId="3" borderId="0" xfId="0" applyFont="1" applyFill="1" applyBorder="1" applyAlignment="1" applyProtection="1">
      <alignment horizontal="left" wrapText="1"/>
      <protection locked="0"/>
    </xf>
    <xf numFmtId="0" fontId="3" fillId="3" borderId="15" xfId="0" applyFont="1" applyFill="1" applyBorder="1" applyAlignment="1" applyProtection="1">
      <alignment horizontal="left" wrapText="1"/>
      <protection locked="0"/>
    </xf>
    <xf numFmtId="49" fontId="4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8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Prozent" xfId="1" builtinId="5"/>
    <cellStyle name="Standard" xfId="0" builtinId="0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D2B4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06808166445527"/>
          <c:y val="8.6021731197841053E-2"/>
          <c:w val="0.53130636749004878"/>
          <c:h val="0.76881922258070445"/>
        </c:manualLayout>
      </c:layout>
      <c:lineChart>
        <c:grouping val="standard"/>
        <c:varyColors val="0"/>
        <c:ser>
          <c:idx val="1"/>
          <c:order val="0"/>
          <c:tx>
            <c:strRef>
              <c:f>'MP 517'!$B$17</c:f>
              <c:strCache>
                <c:ptCount val="1"/>
                <c:pt idx="0">
                  <c:v>Ruß: EC_VDI
(ermittelt durch thermo-graphische Analyse)</c:v>
                </c:pt>
              </c:strCache>
            </c:strRef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'MP 517'!$C$5:$M$5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 517'!$C$17:$J$17</c:f>
              <c:numCache>
                <c:formatCode>0%</c:formatCode>
                <c:ptCount val="8"/>
                <c:pt idx="0">
                  <c:v>0.69137820512820503</c:v>
                </c:pt>
                <c:pt idx="1">
                  <c:v>0.5012901699198905</c:v>
                </c:pt>
                <c:pt idx="2">
                  <c:v>0.40354860845839507</c:v>
                </c:pt>
                <c:pt idx="3">
                  <c:v>0.41134261272368972</c:v>
                </c:pt>
                <c:pt idx="4">
                  <c:v>0.42769774329405785</c:v>
                </c:pt>
                <c:pt idx="5">
                  <c:v>0.37577954864629037</c:v>
                </c:pt>
                <c:pt idx="6">
                  <c:v>0.39434535727833209</c:v>
                </c:pt>
                <c:pt idx="7">
                  <c:v>0.34539352060046707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38-40F1-92E3-5D9390F202A1}"/>
            </c:ext>
          </c:extLst>
        </c:ser>
        <c:ser>
          <c:idx val="0"/>
          <c:order val="1"/>
          <c:tx>
            <c:strRef>
              <c:f>'MP 517'!$B$18</c:f>
              <c:strCache>
                <c:ptCount val="1"/>
                <c:pt idx="0">
                  <c:v>abgeschätzte PM₁₀ Belastung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'MP 517'!$C$5:$M$5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 517'!$C$18:$M$18</c:f>
              <c:numCache>
                <c:formatCode>0%</c:formatCode>
                <c:ptCount val="11"/>
                <c:pt idx="5">
                  <c:v>0.76048332016070008</c:v>
                </c:pt>
                <c:pt idx="6">
                  <c:v>0.84047628582266576</c:v>
                </c:pt>
                <c:pt idx="7">
                  <c:v>0.62105185318429901</c:v>
                </c:pt>
                <c:pt idx="8">
                  <c:v>0.7</c:v>
                </c:pt>
                <c:pt idx="9">
                  <c:v>0.72499999999999998</c:v>
                </c:pt>
                <c:pt idx="10">
                  <c:v>0.625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38-40F1-92E3-5D9390F202A1}"/>
            </c:ext>
          </c:extLst>
        </c:ser>
        <c:ser>
          <c:idx val="2"/>
          <c:order val="2"/>
          <c:tx>
            <c:strRef>
              <c:f>'MP 517'!$B$19</c:f>
              <c:strCache>
                <c:ptCount val="1"/>
                <c:pt idx="0">
                  <c:v>abgeschätzte Stickstoffdioxid (NO₂) Belastung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'MP 517'!$C$5:$M$5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 517'!$C$19:$M$19</c:f>
              <c:numCache>
                <c:formatCode>0%</c:formatCode>
                <c:ptCount val="11"/>
                <c:pt idx="0">
                  <c:v>0.75826209451219528</c:v>
                </c:pt>
                <c:pt idx="1">
                  <c:v>0.78882864724025981</c:v>
                </c:pt>
                <c:pt idx="2">
                  <c:v>0.75752534131722249</c:v>
                </c:pt>
                <c:pt idx="3">
                  <c:v>0.68195805153564171</c:v>
                </c:pt>
                <c:pt idx="4">
                  <c:v>0.69316460155133597</c:v>
                </c:pt>
                <c:pt idx="5">
                  <c:v>0.69748950369210938</c:v>
                </c:pt>
                <c:pt idx="6">
                  <c:v>0.67870637708593295</c:v>
                </c:pt>
                <c:pt idx="7">
                  <c:v>0.66180519935612059</c:v>
                </c:pt>
                <c:pt idx="8">
                  <c:v>0.65650000000000008</c:v>
                </c:pt>
                <c:pt idx="9">
                  <c:v>0.66275000000000006</c:v>
                </c:pt>
                <c:pt idx="10">
                  <c:v>0.67500000000000004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38-40F1-92E3-5D9390F202A1}"/>
            </c:ext>
          </c:extLst>
        </c:ser>
        <c:ser>
          <c:idx val="3"/>
          <c:order val="3"/>
          <c:tx>
            <c:strRef>
              <c:f>'MP 517'!$B$20</c:f>
              <c:strCache>
                <c:ptCount val="1"/>
                <c:pt idx="0">
                  <c:v>Benzol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'MP 517'!$C$5:$M$5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 517'!$C$20:$M$20</c:f>
              <c:numCache>
                <c:formatCode>0%</c:formatCode>
                <c:ptCount val="11"/>
                <c:pt idx="0">
                  <c:v>0.50653025641025651</c:v>
                </c:pt>
                <c:pt idx="1">
                  <c:v>0.57633333333333325</c:v>
                </c:pt>
                <c:pt idx="2">
                  <c:v>0.50697431752880506</c:v>
                </c:pt>
                <c:pt idx="3">
                  <c:v>0.4206961054287891</c:v>
                </c:pt>
                <c:pt idx="4">
                  <c:v>0.41026886588333167</c:v>
                </c:pt>
                <c:pt idx="5">
                  <c:v>0.36093517438756939</c:v>
                </c:pt>
                <c:pt idx="6">
                  <c:v>0.3642682705170821</c:v>
                </c:pt>
                <c:pt idx="7">
                  <c:v>0.31350621408993062</c:v>
                </c:pt>
                <c:pt idx="8">
                  <c:v>0.26</c:v>
                </c:pt>
                <c:pt idx="9">
                  <c:v>0.27999999999999997</c:v>
                </c:pt>
                <c:pt idx="10">
                  <c:v>0.22000000000000003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38-40F1-92E3-5D9390F202A1}"/>
            </c:ext>
          </c:extLst>
        </c:ser>
        <c:ser>
          <c:idx val="4"/>
          <c:order val="4"/>
          <c:tx>
            <c:strRef>
              <c:f>'MP 517'!$B$21</c:f>
              <c:strCache>
                <c:ptCount val="1"/>
                <c:pt idx="0">
                  <c:v>stoffbezogener Jahresgrenzwert (=100%)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'MP 517'!$C$5:$M$5</c:f>
              <c:numCache>
                <c:formatCode>General</c:formatCode>
                <c:ptCount val="1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</c:numCache>
            </c:numRef>
          </c:cat>
          <c:val>
            <c:numRef>
              <c:f>'MP 517'!$C$21:$M$21</c:f>
              <c:numCache>
                <c:formatCode>0%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38-40F1-92E3-5D9390F20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0157312"/>
        <c:axId val="82766848"/>
      </c:lineChart>
      <c:catAx>
        <c:axId val="8015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7668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2766848"/>
        <c:scaling>
          <c:orientation val="minMax"/>
          <c:max val="1.2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Werte in Prozent, am Grenzwert orientiert</a:t>
                </a:r>
              </a:p>
            </c:rich>
          </c:tx>
          <c:layout>
            <c:manualLayout>
              <c:xMode val="edge"/>
              <c:yMode val="edge"/>
              <c:x val="1.4311326468806783E-2"/>
              <c:y val="0.1532260086922333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0157312"/>
        <c:crosses val="autoZero"/>
        <c:crossBetween val="between"/>
        <c:majorUnit val="0.4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96347096397897"/>
          <c:y val="1.9047619047619049E-2"/>
          <c:w val="0.27837559593232486"/>
          <c:h val="0.912502386916818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8300578862731702E-2"/>
          <c:y val="9.4086268497638653E-2"/>
          <c:w val="0.55772651884772084"/>
          <c:h val="0.75000196888117676"/>
        </c:manualLayout>
      </c:layout>
      <c:lineChart>
        <c:grouping val="standard"/>
        <c:varyColors val="0"/>
        <c:ser>
          <c:idx val="0"/>
          <c:order val="0"/>
          <c:tx>
            <c:strRef>
              <c:f>'MP 517'!$B$9</c:f>
              <c:strCache>
                <c:ptCount val="1"/>
                <c:pt idx="0">
                  <c:v>abgeschätzte PM₁₀ Belastung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'MP 517'!$C$5:$AA$5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'MP 517'!$C$9:$M$9</c:f>
              <c:numCache>
                <c:formatCode>0.0</c:formatCode>
                <c:ptCount val="11"/>
                <c:pt idx="5">
                  <c:v>30.419332806428002</c:v>
                </c:pt>
                <c:pt idx="6">
                  <c:v>33.61905143290663</c:v>
                </c:pt>
                <c:pt idx="7">
                  <c:v>24.842074127371959</c:v>
                </c:pt>
                <c:pt idx="8">
                  <c:v>28</c:v>
                </c:pt>
                <c:pt idx="9">
                  <c:v>29</c:v>
                </c:pt>
                <c:pt idx="10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65-455C-AC36-C9689A430435}"/>
            </c:ext>
          </c:extLst>
        </c:ser>
        <c:ser>
          <c:idx val="4"/>
          <c:order val="1"/>
          <c:tx>
            <c:strRef>
              <c:f>'MP 517'!$B$10</c:f>
              <c:strCache>
                <c:ptCount val="1"/>
                <c:pt idx="0">
                  <c:v>abgeschätzte Stickstoffdioxid (NO₂) Belastung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'MP 517'!$C$5:$AA$5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'MP 517'!$C$10:$M$10</c:f>
              <c:numCache>
                <c:formatCode>0.0</c:formatCode>
                <c:ptCount val="11"/>
                <c:pt idx="0">
                  <c:v>30.33048378048781</c:v>
                </c:pt>
                <c:pt idx="1">
                  <c:v>31.553145889610391</c:v>
                </c:pt>
                <c:pt idx="2">
                  <c:v>30.301013652688898</c:v>
                </c:pt>
                <c:pt idx="3">
                  <c:v>27.278322061425669</c:v>
                </c:pt>
                <c:pt idx="4">
                  <c:v>27.726584062053437</c:v>
                </c:pt>
                <c:pt idx="5">
                  <c:v>27.899580147684375</c:v>
                </c:pt>
                <c:pt idx="6">
                  <c:v>27.14825508343732</c:v>
                </c:pt>
                <c:pt idx="7">
                  <c:v>26.472207974244824</c:v>
                </c:pt>
                <c:pt idx="8">
                  <c:v>26.26</c:v>
                </c:pt>
                <c:pt idx="9">
                  <c:v>26.51</c:v>
                </c:pt>
                <c:pt idx="10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65-455C-AC36-C9689A430435}"/>
            </c:ext>
          </c:extLst>
        </c:ser>
        <c:ser>
          <c:idx val="1"/>
          <c:order val="2"/>
          <c:tx>
            <c:strRef>
              <c:f>'MP 517'!$B$11</c:f>
              <c:strCache>
                <c:ptCount val="1"/>
                <c:pt idx="0">
                  <c:v>PM₁₀ (1.1.2005) und NO₂ (ab 1.1.2010) Jahresgrenzwert zum Gesundheitsschutz, EU-Richtlinie (2008/50/EG)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ash"/>
            </a:ln>
          </c:spPr>
          <c:marker>
            <c:symbol val="dash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'MP 517'!$C$5:$AA$5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'MP 517'!$C$11:$M$11</c:f>
              <c:numCache>
                <c:formatCode>0</c:formatCode>
                <c:ptCount val="1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365-455C-AC36-C9689A430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440512"/>
        <c:axId val="119788288"/>
      </c:lineChart>
      <c:lineChart>
        <c:grouping val="standard"/>
        <c:varyColors val="0"/>
        <c:ser>
          <c:idx val="5"/>
          <c:order val="3"/>
          <c:tx>
            <c:strRef>
              <c:f>'MP 517'!$B$12</c:f>
              <c:strCache>
                <c:ptCount val="1"/>
                <c:pt idx="0">
                  <c:v>Stickoxide (NOx)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'MP 517'!$C$5:$Z$5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'MP 517'!$C$12:$M$12</c:f>
              <c:numCache>
                <c:formatCode>0.0</c:formatCode>
                <c:ptCount val="11"/>
                <c:pt idx="8">
                  <c:v>45</c:v>
                </c:pt>
                <c:pt idx="9">
                  <c:v>42</c:v>
                </c:pt>
                <c:pt idx="10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65-455C-AC36-C9689A430435}"/>
            </c:ext>
          </c:extLst>
        </c:ser>
        <c:ser>
          <c:idx val="2"/>
          <c:order val="4"/>
          <c:tx>
            <c:strRef>
              <c:f>'MP 517'!$B$6</c:f>
              <c:strCache>
                <c:ptCount val="1"/>
                <c:pt idx="0">
                  <c:v>Ruß: EC_VDI
(ermittelt durch thermo-graphische Analyse)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'MP 517'!$C$5:$Z$5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'MP 517'!$C$6:$V$6</c:f>
              <c:numCache>
                <c:formatCode>0.0</c:formatCode>
                <c:ptCount val="20"/>
                <c:pt idx="0">
                  <c:v>5.5310256410256402</c:v>
                </c:pt>
                <c:pt idx="1">
                  <c:v>4.010321359359124</c:v>
                </c:pt>
                <c:pt idx="2">
                  <c:v>3.2283888676671606</c:v>
                </c:pt>
                <c:pt idx="3">
                  <c:v>3.2907409017895177</c:v>
                </c:pt>
                <c:pt idx="4">
                  <c:v>3.4215819463524628</c:v>
                </c:pt>
                <c:pt idx="5">
                  <c:v>3.006236389170323</c:v>
                </c:pt>
                <c:pt idx="6">
                  <c:v>3.1547628582266567</c:v>
                </c:pt>
                <c:pt idx="7">
                  <c:v>2.7631481648037366</c:v>
                </c:pt>
                <c:pt idx="8">
                  <c:v>2.96</c:v>
                </c:pt>
                <c:pt idx="9">
                  <c:v>3.19</c:v>
                </c:pt>
                <c:pt idx="10">
                  <c:v>2.2000000000000002</c:v>
                </c:pt>
                <c:pt idx="11">
                  <c:v>1.8</c:v>
                </c:pt>
                <c:pt idx="12">
                  <c:v>2.6</c:v>
                </c:pt>
                <c:pt idx="13">
                  <c:v>2.8</c:v>
                </c:pt>
                <c:pt idx="14">
                  <c:v>3.2</c:v>
                </c:pt>
                <c:pt idx="15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365-455C-AC36-C9689A430435}"/>
            </c:ext>
          </c:extLst>
        </c:ser>
        <c:ser>
          <c:idx val="3"/>
          <c:order val="5"/>
          <c:tx>
            <c:strRef>
              <c:f>'MP 517'!$B$8</c:f>
              <c:strCache>
                <c:ptCount val="1"/>
                <c:pt idx="0">
                  <c:v>Ruß-Jahresgrenzwert (bis 31.12.2004)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ash"/>
            </a:ln>
          </c:spPr>
          <c:marker>
            <c:symbol val="none"/>
          </c:marker>
          <c:cat>
            <c:numRef>
              <c:f>'MP 517'!$C$5:$Z$5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'MP 517'!$C$8:$J$8</c:f>
              <c:numCache>
                <c:formatCode>0</c:formatCode>
                <c:ptCount val="8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365-455C-AC36-C9689A430435}"/>
            </c:ext>
          </c:extLst>
        </c:ser>
        <c:ser>
          <c:idx val="8"/>
          <c:order val="6"/>
          <c:tx>
            <c:strRef>
              <c:f>'MP 517'!$B$7</c:f>
              <c:strCache>
                <c:ptCount val="1"/>
                <c:pt idx="0">
                  <c:v>Ruß: EC_R
(ermittelt durch thermo-optische Analyse, Reflexion)</c:v>
                </c:pt>
              </c:strCache>
            </c:strRef>
          </c:tx>
          <c:spPr>
            <a:ln>
              <a:solidFill>
                <a:srgbClr val="D2B48C"/>
              </a:solidFill>
            </a:ln>
          </c:spPr>
          <c:marker>
            <c:symbol val="none"/>
          </c:marker>
          <c:cat>
            <c:numRef>
              <c:f>'MP 517'!$C$5:$Z$5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'MP 517'!$C$7:$AA$7</c:f>
              <c:numCache>
                <c:formatCode>#,#00</c:formatCode>
                <c:ptCount val="25"/>
                <c:pt idx="16">
                  <c:v>1.2</c:v>
                </c:pt>
                <c:pt idx="17">
                  <c:v>1.4</c:v>
                </c:pt>
                <c:pt idx="18">
                  <c:v>1.1000000000000001</c:v>
                </c:pt>
                <c:pt idx="19">
                  <c:v>1.3</c:v>
                </c:pt>
                <c:pt idx="20">
                  <c:v>1.1000000000000001</c:v>
                </c:pt>
                <c:pt idx="21">
                  <c:v>1.2</c:v>
                </c:pt>
                <c:pt idx="22">
                  <c:v>0.8</c:v>
                </c:pt>
                <c:pt idx="23">
                  <c:v>0.8</c:v>
                </c:pt>
                <c:pt idx="24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365-455C-AC36-C9689A430435}"/>
            </c:ext>
          </c:extLst>
        </c:ser>
        <c:ser>
          <c:idx val="6"/>
          <c:order val="7"/>
          <c:tx>
            <c:strRef>
              <c:f>'MP 517'!$B$14</c:f>
              <c:strCache>
                <c:ptCount val="1"/>
                <c:pt idx="0">
                  <c:v>Benzol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numRef>
              <c:f>'MP 517'!$C$5:$Z$5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'MP 517'!$C$14:$M$14</c:f>
              <c:numCache>
                <c:formatCode>0.0</c:formatCode>
                <c:ptCount val="11"/>
                <c:pt idx="0">
                  <c:v>2.5326512820512823</c:v>
                </c:pt>
                <c:pt idx="1">
                  <c:v>2.8816666666666664</c:v>
                </c:pt>
                <c:pt idx="2">
                  <c:v>2.5348715876440253</c:v>
                </c:pt>
                <c:pt idx="3">
                  <c:v>2.1034805271439456</c:v>
                </c:pt>
                <c:pt idx="4">
                  <c:v>2.0513443294166582</c:v>
                </c:pt>
                <c:pt idx="5">
                  <c:v>1.8046758719378471</c:v>
                </c:pt>
                <c:pt idx="6">
                  <c:v>1.8213413525854105</c:v>
                </c:pt>
                <c:pt idx="7">
                  <c:v>1.5675310704496532</c:v>
                </c:pt>
                <c:pt idx="8">
                  <c:v>1.3</c:v>
                </c:pt>
                <c:pt idx="9">
                  <c:v>1.4</c:v>
                </c:pt>
                <c:pt idx="10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365-455C-AC36-C9689A430435}"/>
            </c:ext>
          </c:extLst>
        </c:ser>
        <c:ser>
          <c:idx val="7"/>
          <c:order val="8"/>
          <c:tx>
            <c:strRef>
              <c:f>'MP 517'!$B$15</c:f>
              <c:strCache>
                <c:ptCount val="1"/>
                <c:pt idx="0">
                  <c:v>Benzol-Jahresgrenzwert (ab 1.1.2010)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ash"/>
            </a:ln>
          </c:spPr>
          <c:marker>
            <c:symbol val="none"/>
          </c:marker>
          <c:cat>
            <c:numRef>
              <c:f>'MP 517'!$C$5:$Z$5</c:f>
              <c:numCache>
                <c:formatCode>General</c:formatCod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</c:numCache>
            </c:numRef>
          </c:cat>
          <c:val>
            <c:numRef>
              <c:f>'MP 517'!$C$15:$M$15</c:f>
              <c:numCache>
                <c:formatCode>0.0</c:formatCode>
                <c:ptCount val="1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365-455C-AC36-C9689A430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03264"/>
        <c:axId val="73805184"/>
      </c:lineChart>
      <c:catAx>
        <c:axId val="119440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9788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9788288"/>
        <c:scaling>
          <c:orientation val="minMax"/>
          <c:max val="7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µg/m³</a:t>
                </a:r>
              </a:p>
            </c:rich>
          </c:tx>
          <c:layout>
            <c:manualLayout>
              <c:xMode val="edge"/>
              <c:yMode val="edge"/>
              <c:x val="1.0733497022549601E-2"/>
              <c:y val="1.3440865346377158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9440512"/>
        <c:crosses val="autoZero"/>
        <c:crossBetween val="between"/>
        <c:majorUnit val="15"/>
        <c:minorUnit val="2"/>
      </c:valAx>
      <c:catAx>
        <c:axId val="7380326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chemeClr val="accent6">
                        <a:lumMod val="50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>
                    <a:solidFill>
                      <a:schemeClr val="accent6">
                        <a:lumMod val="50000"/>
                      </a:schemeClr>
                    </a:solidFill>
                  </a:rPr>
                  <a:t>NOx [µg/m³]</a:t>
                </a:r>
              </a:p>
            </c:rich>
          </c:tx>
          <c:layout>
            <c:manualLayout>
              <c:xMode val="edge"/>
              <c:yMode val="edge"/>
              <c:x val="0.45184789784712492"/>
              <c:y val="2.953104313288272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73805184"/>
        <c:crosses val="autoZero"/>
        <c:auto val="1"/>
        <c:lblAlgn val="ctr"/>
        <c:lblOffset val="100"/>
        <c:noMultiLvlLbl val="0"/>
      </c:catAx>
      <c:valAx>
        <c:axId val="73805184"/>
        <c:scaling>
          <c:orientation val="minMax"/>
        </c:scaling>
        <c:delete val="0"/>
        <c:axPos val="r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chemeClr val="accent6">
                    <a:lumMod val="50000"/>
                  </a:schemeClr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3803264"/>
        <c:crosses val="max"/>
        <c:crossBetween val="between"/>
        <c:majorUnit val="10"/>
      </c:valAx>
      <c:spPr>
        <a:solidFill>
          <a:srgbClr val="FFFFFF"/>
        </a:solidFill>
        <a:ln w="3175">
          <a:solidFill>
            <a:srgbClr val="33333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897865349966644"/>
          <c:y val="7.0467770710155891E-2"/>
          <c:w val="0.33914486193976345"/>
          <c:h val="0.912445241497837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154305</xdr:colOff>
      <xdr:row>23</xdr:row>
      <xdr:rowOff>11430</xdr:rowOff>
    </xdr:from>
    <xdr:to>
      <xdr:col>27</xdr:col>
      <xdr:colOff>102870</xdr:colOff>
      <xdr:row>56</xdr:row>
      <xdr:rowOff>3810</xdr:rowOff>
    </xdr:to>
    <xdr:graphicFrame macro="">
      <xdr:nvGraphicFramePr>
        <xdr:cNvPr id="1038" name="Diagram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22</xdr:row>
      <xdr:rowOff>121920</xdr:rowOff>
    </xdr:from>
    <xdr:to>
      <xdr:col>12</xdr:col>
      <xdr:colOff>228600</xdr:colOff>
      <xdr:row>56</xdr:row>
      <xdr:rowOff>0</xdr:rowOff>
    </xdr:to>
    <xdr:graphicFrame macro="">
      <xdr:nvGraphicFramePr>
        <xdr:cNvPr id="1039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8"/>
  <sheetViews>
    <sheetView tabSelected="1" workbookViewId="0"/>
  </sheetViews>
  <sheetFormatPr baseColWidth="10" defaultColWidth="11.5703125" defaultRowHeight="11.25" x14ac:dyDescent="0.2"/>
  <cols>
    <col min="1" max="1" width="8" style="7" customWidth="1"/>
    <col min="2" max="2" width="26.85546875" style="7" customWidth="1"/>
    <col min="3" max="27" width="6.28515625" style="7" customWidth="1"/>
    <col min="28" max="16384" width="11.5703125" style="7"/>
  </cols>
  <sheetData>
    <row r="1" spans="1:27" x14ac:dyDescent="0.2"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27" ht="12.75" customHeight="1" x14ac:dyDescent="0.2">
      <c r="A2" s="13"/>
      <c r="B2" s="28" t="s">
        <v>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30"/>
    </row>
    <row r="3" spans="1:27" ht="10.15" customHeight="1" x14ac:dyDescent="0.2">
      <c r="A3" s="4"/>
      <c r="B3" s="28" t="s">
        <v>5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30"/>
    </row>
    <row r="4" spans="1:27" ht="12.75" customHeight="1" x14ac:dyDescent="0.2">
      <c r="A4" s="5"/>
      <c r="B4" s="22"/>
      <c r="C4" s="31" t="s">
        <v>0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3"/>
    </row>
    <row r="5" spans="1:27" x14ac:dyDescent="0.2">
      <c r="A5" s="5"/>
      <c r="B5" s="23" t="s">
        <v>2</v>
      </c>
      <c r="C5" s="1">
        <v>1997</v>
      </c>
      <c r="D5" s="1">
        <v>1998</v>
      </c>
      <c r="E5" s="1">
        <v>1999</v>
      </c>
      <c r="F5" s="1">
        <v>2000</v>
      </c>
      <c r="G5" s="1">
        <v>2001</v>
      </c>
      <c r="H5" s="1">
        <v>2002</v>
      </c>
      <c r="I5" s="1">
        <v>2003</v>
      </c>
      <c r="J5" s="1">
        <v>2004</v>
      </c>
      <c r="K5" s="1">
        <v>2005</v>
      </c>
      <c r="L5" s="1">
        <v>2006</v>
      </c>
      <c r="M5" s="1">
        <v>2007</v>
      </c>
      <c r="N5" s="1">
        <v>2008</v>
      </c>
      <c r="O5" s="1">
        <v>2009</v>
      </c>
      <c r="P5" s="1">
        <v>2010</v>
      </c>
      <c r="Q5" s="1">
        <v>2011</v>
      </c>
      <c r="R5" s="1">
        <v>2012</v>
      </c>
      <c r="S5" s="1">
        <v>2013</v>
      </c>
      <c r="T5" s="1">
        <v>2014</v>
      </c>
      <c r="U5" s="1">
        <v>2015</v>
      </c>
      <c r="V5" s="1">
        <v>2016</v>
      </c>
      <c r="W5" s="1">
        <v>2017</v>
      </c>
      <c r="X5" s="1">
        <v>2018</v>
      </c>
      <c r="Y5" s="1">
        <v>2019</v>
      </c>
      <c r="Z5" s="1">
        <v>2020</v>
      </c>
      <c r="AA5" s="1">
        <v>2021</v>
      </c>
    </row>
    <row r="6" spans="1:27" ht="33.75" x14ac:dyDescent="0.2">
      <c r="A6" s="5"/>
      <c r="B6" s="20" t="s">
        <v>17</v>
      </c>
      <c r="C6" s="2">
        <v>5.5310256410256402</v>
      </c>
      <c r="D6" s="2">
        <v>4.010321359359124</v>
      </c>
      <c r="E6" s="2">
        <v>3.2283888676671606</v>
      </c>
      <c r="F6" s="2">
        <v>3.2907409017895177</v>
      </c>
      <c r="G6" s="2">
        <v>3.4215819463524628</v>
      </c>
      <c r="H6" s="2">
        <v>3.006236389170323</v>
      </c>
      <c r="I6" s="2">
        <v>3.1547628582266567</v>
      </c>
      <c r="J6" s="2">
        <v>2.7631481648037366</v>
      </c>
      <c r="K6" s="2">
        <v>2.96</v>
      </c>
      <c r="L6" s="2">
        <v>3.19</v>
      </c>
      <c r="M6" s="2">
        <v>2.2000000000000002</v>
      </c>
      <c r="N6" s="2">
        <v>1.8</v>
      </c>
      <c r="O6" s="2">
        <v>2.6</v>
      </c>
      <c r="P6" s="2">
        <v>2.8</v>
      </c>
      <c r="Q6" s="2">
        <v>3.2</v>
      </c>
      <c r="R6" s="2">
        <v>2.1</v>
      </c>
      <c r="S6" s="2"/>
      <c r="T6" s="2"/>
      <c r="U6" s="2"/>
      <c r="V6" s="2"/>
      <c r="W6" s="2"/>
      <c r="X6" s="2"/>
      <c r="Y6" s="2"/>
      <c r="Z6" s="2"/>
      <c r="AA6" s="2"/>
    </row>
    <row r="7" spans="1:27" ht="33.75" x14ac:dyDescent="0.2">
      <c r="A7" s="5"/>
      <c r="B7" s="20" t="s">
        <v>18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>
        <v>1.2</v>
      </c>
      <c r="T7" s="2">
        <v>1.4</v>
      </c>
      <c r="U7" s="2">
        <v>1.1000000000000001</v>
      </c>
      <c r="V7" s="2">
        <v>1.3</v>
      </c>
      <c r="W7" s="2">
        <v>1.1000000000000001</v>
      </c>
      <c r="X7" s="2">
        <v>1.2</v>
      </c>
      <c r="Y7" s="2">
        <v>0.8</v>
      </c>
      <c r="Z7" s="2">
        <v>0.8</v>
      </c>
      <c r="AA7" s="2">
        <v>0.6</v>
      </c>
    </row>
    <row r="8" spans="1:27" ht="22.5" x14ac:dyDescent="0.2">
      <c r="A8" s="5"/>
      <c r="B8" s="20" t="s">
        <v>3</v>
      </c>
      <c r="C8" s="24">
        <v>8</v>
      </c>
      <c r="D8" s="24">
        <v>8</v>
      </c>
      <c r="E8" s="24">
        <v>8</v>
      </c>
      <c r="F8" s="24">
        <v>8</v>
      </c>
      <c r="G8" s="24">
        <v>8</v>
      </c>
      <c r="H8" s="24">
        <v>8</v>
      </c>
      <c r="I8" s="24">
        <v>8</v>
      </c>
      <c r="J8" s="24">
        <v>8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x14ac:dyDescent="0.2">
      <c r="A9" s="4"/>
      <c r="B9" s="20" t="s">
        <v>16</v>
      </c>
      <c r="C9" s="2"/>
      <c r="D9" s="2"/>
      <c r="E9" s="2"/>
      <c r="F9" s="2"/>
      <c r="G9" s="2"/>
      <c r="H9" s="2">
        <v>30.419332806428002</v>
      </c>
      <c r="I9" s="2">
        <v>33.61905143290663</v>
      </c>
      <c r="J9" s="2">
        <v>24.842074127371959</v>
      </c>
      <c r="K9" s="2">
        <v>28</v>
      </c>
      <c r="L9" s="2">
        <v>29</v>
      </c>
      <c r="M9" s="2">
        <v>25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22.5" x14ac:dyDescent="0.2">
      <c r="A10" s="4"/>
      <c r="B10" s="20" t="s">
        <v>10</v>
      </c>
      <c r="C10" s="2">
        <v>30.33048378048781</v>
      </c>
      <c r="D10" s="2">
        <v>31.553145889610391</v>
      </c>
      <c r="E10" s="2">
        <v>30.301013652688898</v>
      </c>
      <c r="F10" s="2">
        <v>27.278322061425669</v>
      </c>
      <c r="G10" s="2">
        <v>27.726584062053437</v>
      </c>
      <c r="H10" s="2">
        <v>27.899580147684375</v>
      </c>
      <c r="I10" s="2">
        <v>27.14825508343732</v>
      </c>
      <c r="J10" s="2">
        <v>26.472207974244824</v>
      </c>
      <c r="K10" s="2">
        <v>26.26</v>
      </c>
      <c r="L10" s="2">
        <v>26.51</v>
      </c>
      <c r="M10" s="2">
        <v>27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45" x14ac:dyDescent="0.2">
      <c r="A11" s="4"/>
      <c r="B11" s="20" t="s">
        <v>19</v>
      </c>
      <c r="C11" s="24">
        <v>40</v>
      </c>
      <c r="D11" s="24">
        <v>40</v>
      </c>
      <c r="E11" s="24">
        <v>40</v>
      </c>
      <c r="F11" s="24">
        <v>40</v>
      </c>
      <c r="G11" s="24">
        <v>40</v>
      </c>
      <c r="H11" s="24">
        <v>40</v>
      </c>
      <c r="I11" s="24">
        <v>40</v>
      </c>
      <c r="J11" s="24">
        <v>40</v>
      </c>
      <c r="K11" s="24">
        <v>40</v>
      </c>
      <c r="L11" s="24">
        <v>40</v>
      </c>
      <c r="M11" s="24">
        <v>40</v>
      </c>
      <c r="N11" s="24"/>
      <c r="O11" s="24"/>
      <c r="P11" s="24"/>
      <c r="Q11" s="24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x14ac:dyDescent="0.2">
      <c r="A12" s="4"/>
      <c r="B12" s="20" t="s">
        <v>8</v>
      </c>
      <c r="C12" s="2"/>
      <c r="D12" s="2"/>
      <c r="E12" s="2"/>
      <c r="F12" s="2"/>
      <c r="G12" s="2"/>
      <c r="H12" s="2"/>
      <c r="I12" s="2"/>
      <c r="J12" s="2"/>
      <c r="K12" s="2">
        <v>45</v>
      </c>
      <c r="L12" s="2">
        <v>42</v>
      </c>
      <c r="M12" s="2">
        <v>37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x14ac:dyDescent="0.2">
      <c r="A13" s="4"/>
      <c r="B13" s="20" t="s">
        <v>6</v>
      </c>
      <c r="C13" s="2"/>
      <c r="D13" s="2"/>
      <c r="E13" s="2"/>
      <c r="F13" s="2"/>
      <c r="G13" s="2"/>
      <c r="H13" s="2"/>
      <c r="I13" s="2"/>
      <c r="J13" s="2"/>
      <c r="K13" s="2">
        <v>13</v>
      </c>
      <c r="L13" s="2">
        <v>10</v>
      </c>
      <c r="M13" s="2">
        <v>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x14ac:dyDescent="0.2">
      <c r="A14" s="4"/>
      <c r="B14" s="20" t="s">
        <v>1</v>
      </c>
      <c r="C14" s="2">
        <v>2.5326512820512823</v>
      </c>
      <c r="D14" s="2">
        <v>2.8816666666666664</v>
      </c>
      <c r="E14" s="2">
        <v>2.5348715876440253</v>
      </c>
      <c r="F14" s="2">
        <v>2.1034805271439456</v>
      </c>
      <c r="G14" s="2">
        <v>2.0513443294166582</v>
      </c>
      <c r="H14" s="2">
        <v>1.8046758719378471</v>
      </c>
      <c r="I14" s="2">
        <v>1.8213413525854105</v>
      </c>
      <c r="J14" s="2">
        <v>1.5675310704496532</v>
      </c>
      <c r="K14" s="2">
        <v>1.3</v>
      </c>
      <c r="L14" s="2">
        <v>1.4</v>
      </c>
      <c r="M14" s="2">
        <v>1.1000000000000001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2.5" x14ac:dyDescent="0.2">
      <c r="A15" s="4"/>
      <c r="B15" s="20" t="s">
        <v>4</v>
      </c>
      <c r="C15" s="2">
        <v>5</v>
      </c>
      <c r="D15" s="2">
        <v>5</v>
      </c>
      <c r="E15" s="2">
        <v>5</v>
      </c>
      <c r="F15" s="2">
        <v>5</v>
      </c>
      <c r="G15" s="2">
        <v>5</v>
      </c>
      <c r="H15" s="2">
        <v>5</v>
      </c>
      <c r="I15" s="2">
        <v>5</v>
      </c>
      <c r="J15" s="2">
        <v>5</v>
      </c>
      <c r="K15" s="2">
        <v>5</v>
      </c>
      <c r="L15" s="2">
        <v>5</v>
      </c>
      <c r="M15" s="2">
        <v>5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x14ac:dyDescent="0.2">
      <c r="A16" s="4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42" ht="33.75" x14ac:dyDescent="0.2">
      <c r="A17" s="18"/>
      <c r="B17" s="20" t="s">
        <v>17</v>
      </c>
      <c r="C17" s="3">
        <f>(C6/C8)</f>
        <v>0.69137820512820503</v>
      </c>
      <c r="D17" s="3">
        <f>(D6/C8)</f>
        <v>0.5012901699198905</v>
      </c>
      <c r="E17" s="3">
        <f>(E6/C8)</f>
        <v>0.40354860845839507</v>
      </c>
      <c r="F17" s="3">
        <f>(F6/C8)</f>
        <v>0.41134261272368972</v>
      </c>
      <c r="G17" s="3">
        <f>(G6/C8)</f>
        <v>0.42769774329405785</v>
      </c>
      <c r="H17" s="3">
        <f>(H6/C8)</f>
        <v>0.37577954864629037</v>
      </c>
      <c r="I17" s="3">
        <f>(I6/C8)</f>
        <v>0.39434535727833209</v>
      </c>
      <c r="J17" s="3">
        <f>(J6/F8)</f>
        <v>0.34539352060046707</v>
      </c>
      <c r="K17" s="3">
        <f>(K6/F8)</f>
        <v>0.37</v>
      </c>
      <c r="L17" s="3">
        <f>(L6/G8)</f>
        <v>0.39874999999999999</v>
      </c>
      <c r="M17" s="3">
        <f>(M6/H8)</f>
        <v>0.27500000000000002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42" x14ac:dyDescent="0.2">
      <c r="A18" s="18"/>
      <c r="B18" s="20" t="s">
        <v>16</v>
      </c>
      <c r="C18" s="19"/>
      <c r="D18" s="19"/>
      <c r="E18" s="19"/>
      <c r="F18" s="19"/>
      <c r="G18" s="19"/>
      <c r="H18" s="3">
        <f>(H9/C11)</f>
        <v>0.76048332016070008</v>
      </c>
      <c r="I18" s="3">
        <f>(I9/C11)</f>
        <v>0.84047628582266576</v>
      </c>
      <c r="J18" s="3">
        <f>(J9/E11)</f>
        <v>0.62105185318429901</v>
      </c>
      <c r="K18" s="3">
        <f>(K9/E11)</f>
        <v>0.7</v>
      </c>
      <c r="L18" s="3">
        <f>(L9/F11)</f>
        <v>0.72499999999999998</v>
      </c>
      <c r="M18" s="3">
        <f>(M9/G11)</f>
        <v>0.625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42" ht="22.5" x14ac:dyDescent="0.2">
      <c r="A19" s="4"/>
      <c r="B19" s="20" t="s">
        <v>10</v>
      </c>
      <c r="C19" s="3">
        <f>(C10/C11)</f>
        <v>0.75826209451219528</v>
      </c>
      <c r="D19" s="3">
        <f t="shared" ref="D19:I19" si="0">(D10/D11)</f>
        <v>0.78882864724025981</v>
      </c>
      <c r="E19" s="3">
        <f t="shared" si="0"/>
        <v>0.75752534131722249</v>
      </c>
      <c r="F19" s="3">
        <f t="shared" si="0"/>
        <v>0.68195805153564171</v>
      </c>
      <c r="G19" s="3">
        <f t="shared" si="0"/>
        <v>0.69316460155133597</v>
      </c>
      <c r="H19" s="3">
        <f t="shared" si="0"/>
        <v>0.69748950369210938</v>
      </c>
      <c r="I19" s="3">
        <f t="shared" si="0"/>
        <v>0.67870637708593295</v>
      </c>
      <c r="J19" s="3">
        <f>(J10/J11)</f>
        <v>0.66180519935612059</v>
      </c>
      <c r="K19" s="3">
        <f>(K10/K11)</f>
        <v>0.65650000000000008</v>
      </c>
      <c r="L19" s="3">
        <f>(L10/L11)</f>
        <v>0.66275000000000006</v>
      </c>
      <c r="M19" s="3">
        <f>(M10/M11)</f>
        <v>0.67500000000000004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42" x14ac:dyDescent="0.2">
      <c r="A20" s="4"/>
      <c r="B20" s="20" t="s">
        <v>1</v>
      </c>
      <c r="C20" s="3">
        <f>(C14/C15)</f>
        <v>0.50653025641025651</v>
      </c>
      <c r="D20" s="3">
        <f>(D14/C15)</f>
        <v>0.57633333333333325</v>
      </c>
      <c r="E20" s="3">
        <f>(E14/C15)</f>
        <v>0.50697431752880506</v>
      </c>
      <c r="F20" s="3">
        <f>(F14/C15)</f>
        <v>0.4206961054287891</v>
      </c>
      <c r="G20" s="3">
        <f>(G14/C15)</f>
        <v>0.41026886588333167</v>
      </c>
      <c r="H20" s="3">
        <f>(H14/C15)</f>
        <v>0.36093517438756939</v>
      </c>
      <c r="I20" s="3">
        <f>(I14/C15)</f>
        <v>0.3642682705170821</v>
      </c>
      <c r="J20" s="3">
        <f>(J14/E15)</f>
        <v>0.31350621408993062</v>
      </c>
      <c r="K20" s="3">
        <f>(K14/F15)</f>
        <v>0.26</v>
      </c>
      <c r="L20" s="3">
        <f>(L14/G15)</f>
        <v>0.27999999999999997</v>
      </c>
      <c r="M20" s="3">
        <f>(M14/H15)</f>
        <v>0.22000000000000003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42" ht="22.5" x14ac:dyDescent="0.2">
      <c r="A21" s="6"/>
      <c r="B21" s="21" t="s">
        <v>9</v>
      </c>
      <c r="C21" s="17">
        <v>1</v>
      </c>
      <c r="D21" s="17">
        <v>1</v>
      </c>
      <c r="E21" s="17">
        <v>1</v>
      </c>
      <c r="F21" s="17">
        <v>1</v>
      </c>
      <c r="G21" s="17">
        <v>1</v>
      </c>
      <c r="H21" s="17">
        <v>1</v>
      </c>
      <c r="I21" s="17">
        <v>1</v>
      </c>
      <c r="J21" s="17">
        <v>1</v>
      </c>
      <c r="K21" s="17">
        <v>1</v>
      </c>
      <c r="L21" s="17">
        <v>1</v>
      </c>
      <c r="M21" s="17">
        <v>1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1:42" ht="9.6" customHeight="1" x14ac:dyDescent="0.2">
      <c r="A22" s="8"/>
      <c r="B22" s="14"/>
      <c r="C22" s="14"/>
      <c r="D22" s="14"/>
      <c r="E22" s="14"/>
      <c r="F22" s="14"/>
      <c r="G22" s="14"/>
      <c r="H22" s="14"/>
      <c r="I22" s="14"/>
      <c r="J22" s="16"/>
      <c r="K22" s="16"/>
    </row>
    <row r="24" spans="1:42" s="10" customFormat="1" x14ac:dyDescent="0.2">
      <c r="A24" s="9"/>
      <c r="B24" s="9"/>
      <c r="D24" s="11"/>
      <c r="E24" s="11"/>
      <c r="F24" s="11"/>
      <c r="G24" s="12"/>
      <c r="H24" s="11"/>
      <c r="I24" s="11"/>
      <c r="J24" s="11"/>
      <c r="K24" s="11"/>
      <c r="AG24" s="9"/>
      <c r="AH24" s="9"/>
      <c r="AI24" s="9"/>
      <c r="AJ24" s="9"/>
      <c r="AK24" s="9"/>
      <c r="AL24" s="9"/>
      <c r="AM24" s="9"/>
      <c r="AN24" s="9"/>
      <c r="AO24" s="9"/>
      <c r="AP24" s="9"/>
    </row>
    <row r="66" spans="2:3" ht="12" x14ac:dyDescent="0.2">
      <c r="B66" s="27" t="s">
        <v>11</v>
      </c>
      <c r="C66" s="27" t="s">
        <v>12</v>
      </c>
    </row>
    <row r="67" spans="2:3" ht="12" x14ac:dyDescent="0.2">
      <c r="B67" s="27" t="s">
        <v>13</v>
      </c>
      <c r="C67" s="27" t="s">
        <v>20</v>
      </c>
    </row>
    <row r="68" spans="2:3" ht="12" x14ac:dyDescent="0.2">
      <c r="B68" s="27" t="s">
        <v>14</v>
      </c>
      <c r="C68" s="27" t="s">
        <v>15</v>
      </c>
    </row>
  </sheetData>
  <mergeCells count="3">
    <mergeCell ref="B2:AA2"/>
    <mergeCell ref="B3:AA3"/>
    <mergeCell ref="C4:AA4"/>
  </mergeCells>
  <phoneticPr fontId="0" type="noConversion"/>
  <conditionalFormatting sqref="G24:K24">
    <cfRule type="cellIs" dxfId="2" priority="1" stopIfTrue="1" operator="greaterThanOrEqual">
      <formula>5</formula>
    </cfRule>
  </conditionalFormatting>
  <conditionalFormatting sqref="AJ24:AM24">
    <cfRule type="cellIs" dxfId="1" priority="2" stopIfTrue="1" operator="greaterThan">
      <formula>40</formula>
    </cfRule>
  </conditionalFormatting>
  <conditionalFormatting sqref="AN24">
    <cfRule type="cellIs" dxfId="0" priority="3" stopIfTrue="1" operator="greaterThan">
      <formula>50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C17:M17 K19:M20 H18 C19:H20 I19 K18:M18" unlockedFormula="1"/>
    <ignoredError sqref="I18 I20 J19:J20 J18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MP 517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Umweltatlas 03.12.1</dc:title>
  <dc:subject>Langjährige Entwicklung der Luftqualität - Immissionen </dc:subject>
  <dc:creator>Senatsverwaltung für Stadtentwicklung und Wohnen Berlin, III D Geodateninfrastruktur, Umweltatlas</dc:creator>
  <cp:keywords>Luftgüte, Immissionen, Luftqualität, Klima, BLUME, RUBIS, Passivsammler</cp:keywords>
  <cp:lastPrinted>2006-03-02T13:43:51Z</cp:lastPrinted>
  <dcterms:created xsi:type="dcterms:W3CDTF">2006-01-18T14:51:26Z</dcterms:created>
  <dcterms:modified xsi:type="dcterms:W3CDTF">2022-11-30T08:03:59Z</dcterms:modified>
</cp:coreProperties>
</file>