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" yWindow="-15" windowWidth="15330" windowHeight="4380"/>
  </bookViews>
  <sheets>
    <sheet name="MC 282" sheetId="4" r:id="rId1"/>
  </sheets>
  <calcPr calcId="162913"/>
</workbook>
</file>

<file path=xl/calcChain.xml><?xml version="1.0" encoding="utf-8"?>
<calcChain xmlns="http://schemas.openxmlformats.org/spreadsheetml/2006/main">
  <c r="F51" i="4" l="1"/>
  <c r="D51" i="4"/>
  <c r="F50" i="4" l="1"/>
  <c r="D50" i="4"/>
  <c r="F49" i="4" l="1"/>
  <c r="D49" i="4"/>
  <c r="F48" i="4" l="1"/>
  <c r="D48" i="4"/>
  <c r="H48" i="4" l="1"/>
  <c r="H47" i="4" l="1"/>
  <c r="F47" i="4"/>
  <c r="D47" i="4"/>
  <c r="F46" i="4" l="1"/>
  <c r="D46" i="4"/>
  <c r="H46" i="4" l="1"/>
  <c r="H45" i="4"/>
  <c r="F45" i="4"/>
  <c r="D45" i="4"/>
  <c r="F44" i="4"/>
  <c r="D44" i="4"/>
  <c r="H44" i="4"/>
  <c r="H43" i="4"/>
  <c r="F43" i="4"/>
  <c r="D43" i="4"/>
  <c r="H42" i="4"/>
  <c r="F42" i="4"/>
  <c r="D42" i="4"/>
  <c r="D41" i="4"/>
  <c r="F41" i="4"/>
  <c r="H41" i="4"/>
  <c r="D40" i="4"/>
  <c r="F40" i="4"/>
  <c r="H40" i="4"/>
  <c r="H32" i="4"/>
  <c r="F39" i="4"/>
  <c r="H39" i="4"/>
  <c r="D39" i="4"/>
  <c r="D38" i="4"/>
  <c r="F38" i="4"/>
  <c r="H38" i="4"/>
  <c r="D37" i="4"/>
  <c r="F37" i="4"/>
  <c r="H37" i="4"/>
  <c r="D36" i="4"/>
  <c r="F36" i="4"/>
  <c r="H36" i="4"/>
  <c r="D34" i="4"/>
  <c r="F34" i="4"/>
  <c r="H34" i="4"/>
  <c r="D35" i="4"/>
  <c r="F35" i="4"/>
  <c r="H35" i="4"/>
  <c r="H31" i="4"/>
  <c r="H33" i="4"/>
  <c r="H30" i="4"/>
  <c r="F29" i="4"/>
  <c r="F30" i="4"/>
  <c r="F31" i="4"/>
  <c r="F32" i="4"/>
  <c r="F33" i="4"/>
  <c r="D29" i="4"/>
  <c r="D30" i="4"/>
  <c r="D31" i="4"/>
  <c r="D32" i="4"/>
  <c r="D33" i="4"/>
</calcChain>
</file>

<file path=xl/sharedStrings.xml><?xml version="1.0" encoding="utf-8"?>
<sst xmlns="http://schemas.openxmlformats.org/spreadsheetml/2006/main" count="18" uniqueCount="18">
  <si>
    <t>Stickoxide (NOx)</t>
  </si>
  <si>
    <t>Kohlenmonoxid (CO)</t>
  </si>
  <si>
    <t>Messparameter, Angaben in µg/m³</t>
  </si>
  <si>
    <t>10318 Berlin, Lichtenberg, Karlshorst, Rheingoldstr.(geg. 36/37)/ Koenigswinterstr.</t>
  </si>
  <si>
    <t>Gesamtstaub</t>
  </si>
  <si>
    <t>Datengrundlage für BLUME MC 282 (Jahresmittelwerte)</t>
  </si>
  <si>
    <t>Stickstoffmonoxid (NO)</t>
  </si>
  <si>
    <t>Schwefeldioxid (SO₂)</t>
  </si>
  <si>
    <t>Titel:</t>
  </si>
  <si>
    <t>Umweltatlas Karte 03_12_1</t>
  </si>
  <si>
    <t>Verfasser:</t>
  </si>
  <si>
    <t>Thema:</t>
  </si>
  <si>
    <t>Entwicklung Luftqualität - Immissionen</t>
  </si>
  <si>
    <t>Senatsverwaltung für Stadtentwicklung und Wohnen Berlin, III D Geodateninfrastruktur, Umweltatlas</t>
  </si>
  <si>
    <t>Stickstoffdioxid (NO₂)</t>
  </si>
  <si>
    <t>NO₂ (ab 1.1.2010), Jahresgrenzwert zum Gesundheitsschutz, EU-Richtlinie (2008/50/EG)</t>
  </si>
  <si>
    <t>Stickoxide (NOx), kritischer Wert zum Schutz der Vegetation, EU-Richtlinie (2008/50/EG) (von 1999-2009: Grenzwert zum Schutz der Vegetation)</t>
  </si>
  <si>
    <t>Schwefeldioxid (SO₂), kritischer Wert zum Schutz der Vegetation ab 2010, EU-Richtlinie (2008/50/EG) (von 1999-2009: Grenzwert zum Schutz der Vegetation)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</si>
</sst>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164" fontId="1" fillId="0" borderId="3" xfId="0" applyNumberFormat="1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164" fontId="1" fillId="2" borderId="6" xfId="0" applyNumberFormat="1" applyFont="1" applyFill="1" applyBorder="1" applyAlignment="1">
      <alignment horizontal="left" vertical="top"/>
    </xf>
    <xf numFmtId="9" fontId="1" fillId="0" borderId="1" xfId="0" applyNumberFormat="1" applyFont="1" applyBorder="1" applyAlignment="1" applyProtection="1">
      <alignment horizontal="left" vertical="top"/>
      <protection locked="0"/>
    </xf>
    <xf numFmtId="9" fontId="1" fillId="0" borderId="1" xfId="0" applyNumberFormat="1" applyFont="1" applyFill="1" applyBorder="1" applyAlignment="1" applyProtection="1">
      <alignment horizontal="left" vertical="top"/>
      <protection locked="0"/>
    </xf>
    <xf numFmtId="0" fontId="3" fillId="2" borderId="6" xfId="0" applyNumberFormat="1" applyFont="1" applyFill="1" applyBorder="1" applyAlignment="1" applyProtection="1">
      <alignment horizontal="left" vertical="top" wrapText="1"/>
      <protection locked="0"/>
    </xf>
    <xf numFmtId="9" fontId="1" fillId="2" borderId="6" xfId="0" applyNumberFormat="1" applyFont="1" applyFill="1" applyBorder="1" applyAlignment="1" applyProtection="1">
      <alignment horizontal="left" vertical="top" wrapText="1"/>
      <protection locked="0"/>
    </xf>
    <xf numFmtId="9" fontId="4" fillId="2" borderId="6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164" fontId="1" fillId="0" borderId="7" xfId="0" applyNumberFormat="1" applyFont="1" applyBorder="1" applyAlignment="1" applyProtection="1">
      <alignment horizontal="left" vertical="top"/>
      <protection locked="0"/>
    </xf>
    <xf numFmtId="164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49" fontId="3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164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6" xfId="0" applyNumberFormat="1" applyFont="1" applyFill="1" applyBorder="1" applyAlignment="1" applyProtection="1">
      <alignment horizontal="left" vertical="top" wrapText="1"/>
      <protection locked="0"/>
    </xf>
    <xf numFmtId="164" fontId="1" fillId="3" borderId="6" xfId="0" applyNumberFormat="1" applyFont="1" applyFill="1" applyBorder="1" applyAlignment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 wrapText="1"/>
      <protection locked="0"/>
    </xf>
    <xf numFmtId="9" fontId="4" fillId="2" borderId="10" xfId="0" applyNumberFormat="1" applyFont="1" applyFill="1" applyBorder="1" applyAlignment="1" applyProtection="1">
      <alignment horizontal="left" vertical="top" wrapText="1"/>
      <protection locked="0"/>
    </xf>
    <xf numFmtId="1" fontId="1" fillId="2" borderId="6" xfId="0" applyNumberFormat="1" applyFont="1" applyFill="1" applyBorder="1" applyAlignment="1">
      <alignment horizontal="left" vertical="top"/>
    </xf>
    <xf numFmtId="1" fontId="1" fillId="2" borderId="6" xfId="0" applyNumberFormat="1" applyFont="1" applyFill="1" applyBorder="1" applyAlignment="1" applyProtection="1">
      <alignment horizontal="left" vertical="top" wrapText="1"/>
      <protection locked="0"/>
    </xf>
    <xf numFmtId="9" fontId="1" fillId="2" borderId="10" xfId="0" applyNumberFormat="1" applyFont="1" applyFill="1" applyBorder="1" applyAlignment="1" applyProtection="1">
      <alignment horizontal="left" vertical="top" wrapText="1"/>
      <protection locked="0"/>
    </xf>
    <xf numFmtId="9" fontId="1" fillId="0" borderId="2" xfId="0" applyNumberFormat="1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9" fontId="4" fillId="2" borderId="14" xfId="0" applyNumberFormat="1" applyFont="1" applyFill="1" applyBorder="1" applyAlignment="1" applyProtection="1">
      <alignment horizontal="left" vertical="top" wrapText="1"/>
      <protection locked="0"/>
    </xf>
    <xf numFmtId="9" fontId="1" fillId="2" borderId="14" xfId="0" applyNumberFormat="1" applyFont="1" applyFill="1" applyBorder="1" applyAlignment="1" applyProtection="1">
      <alignment horizontal="left" vertical="top" wrapText="1"/>
      <protection locked="0"/>
    </xf>
    <xf numFmtId="164" fontId="1" fillId="2" borderId="14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9" fontId="1" fillId="2" borderId="15" xfId="0" applyNumberFormat="1" applyFont="1" applyFill="1" applyBorder="1" applyAlignment="1" applyProtection="1">
      <alignment horizontal="left" vertical="top" wrapText="1"/>
      <protection locked="0"/>
    </xf>
    <xf numFmtId="164" fontId="2" fillId="4" borderId="12" xfId="0" applyNumberFormat="1" applyFont="1" applyFill="1" applyBorder="1" applyAlignment="1" applyProtection="1">
      <alignment horizontal="left" vertical="top" wrapText="1"/>
      <protection locked="0"/>
    </xf>
    <xf numFmtId="164" fontId="2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2" borderId="16" xfId="0" applyNumberFormat="1" applyFont="1" applyFill="1" applyBorder="1" applyAlignment="1" applyProtection="1">
      <alignment horizontal="left" vertical="top" wrapText="1"/>
      <protection locked="0"/>
    </xf>
    <xf numFmtId="9" fontId="4" fillId="2" borderId="16" xfId="0" applyNumberFormat="1" applyFont="1" applyFill="1" applyBorder="1" applyAlignment="1" applyProtection="1">
      <alignment horizontal="left" vertical="top" wrapText="1"/>
      <protection locked="0"/>
    </xf>
    <xf numFmtId="9" fontId="1" fillId="2" borderId="16" xfId="0" applyNumberFormat="1" applyFont="1" applyFill="1" applyBorder="1" applyAlignment="1" applyProtection="1">
      <alignment horizontal="left" vertical="top" wrapText="1"/>
      <protection locked="0"/>
    </xf>
    <xf numFmtId="9" fontId="4" fillId="2" borderId="17" xfId="0" applyNumberFormat="1" applyFont="1" applyFill="1" applyBorder="1" applyAlignment="1" applyProtection="1">
      <alignment horizontal="left" vertical="top" wrapText="1"/>
      <protection locked="0"/>
    </xf>
    <xf numFmtId="9" fontId="1" fillId="2" borderId="18" xfId="0" applyNumberFormat="1" applyFont="1" applyFill="1" applyBorder="1" applyAlignment="1" applyProtection="1">
      <alignment horizontal="left" vertical="top" wrapText="1"/>
      <protection locked="0"/>
    </xf>
    <xf numFmtId="9" fontId="1" fillId="2" borderId="17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53036437246959E-2"/>
          <c:y val="8.6793199357542997E-2"/>
          <c:w val="0.6228070175438597"/>
          <c:h val="0.80405139656050462"/>
        </c:manualLayout>
      </c:layout>
      <c:lineChart>
        <c:grouping val="standard"/>
        <c:varyColors val="0"/>
        <c:ser>
          <c:idx val="0"/>
          <c:order val="0"/>
          <c:tx>
            <c:strRef>
              <c:f>'MC 282'!$C$4</c:f>
              <c:strCache>
                <c:ptCount val="1"/>
                <c:pt idx="0">
                  <c:v>Gesamtstaub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'MC 282'!$B$5:$B$27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'MC 282'!$C$5:$C$27</c:f>
              <c:numCache>
                <c:formatCode>General</c:formatCode>
                <c:ptCount val="23"/>
                <c:pt idx="0">
                  <c:v>37</c:v>
                </c:pt>
                <c:pt idx="1">
                  <c:v>32</c:v>
                </c:pt>
                <c:pt idx="2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4-4E22-A76C-D0B404B66B26}"/>
            </c:ext>
          </c:extLst>
        </c:ser>
        <c:ser>
          <c:idx val="1"/>
          <c:order val="1"/>
          <c:tx>
            <c:strRef>
              <c:f>'MC 282'!$D$4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282'!$B$5:$B$27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'MC 282'!$D$5:$D$27</c:f>
              <c:numCache>
                <c:formatCode>0</c:formatCode>
                <c:ptCount val="23"/>
                <c:pt idx="0">
                  <c:v>26</c:v>
                </c:pt>
                <c:pt idx="1">
                  <c:v>23</c:v>
                </c:pt>
                <c:pt idx="2">
                  <c:v>19</c:v>
                </c:pt>
                <c:pt idx="3">
                  <c:v>23</c:v>
                </c:pt>
                <c:pt idx="4">
                  <c:v>22</c:v>
                </c:pt>
                <c:pt idx="5">
                  <c:v>21</c:v>
                </c:pt>
                <c:pt idx="6">
                  <c:v>19</c:v>
                </c:pt>
                <c:pt idx="7">
                  <c:v>25</c:v>
                </c:pt>
                <c:pt idx="8">
                  <c:v>22</c:v>
                </c:pt>
                <c:pt idx="9">
                  <c:v>21</c:v>
                </c:pt>
                <c:pt idx="10">
                  <c:v>21</c:v>
                </c:pt>
                <c:pt idx="11">
                  <c:v>22</c:v>
                </c:pt>
                <c:pt idx="12">
                  <c:v>21</c:v>
                </c:pt>
                <c:pt idx="13">
                  <c:v>19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16</c:v>
                </c:pt>
                <c:pt idx="2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4-4E22-A76C-D0B404B66B26}"/>
            </c:ext>
          </c:extLst>
        </c:ser>
        <c:ser>
          <c:idx val="2"/>
          <c:order val="2"/>
          <c:tx>
            <c:strRef>
              <c:f>'MC 282'!$E$4</c:f>
              <c:strCache>
                <c:ptCount val="1"/>
                <c:pt idx="0">
                  <c:v>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'MC 282'!$B$5:$B$27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'MC 282'!$E$5:$E$27</c:f>
              <c:numCache>
                <c:formatCode>0</c:formatCode>
                <c:ptCount val="2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4-4E22-A76C-D0B404B66B26}"/>
            </c:ext>
          </c:extLst>
        </c:ser>
        <c:ser>
          <c:idx val="3"/>
          <c:order val="3"/>
          <c:tx>
            <c:strRef>
              <c:f>'MC 282'!$F$4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'MC 282'!$B$5:$B$27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'MC 282'!$F$5:$F$27</c:f>
              <c:numCache>
                <c:formatCode>0</c:formatCode>
                <c:ptCount val="23"/>
                <c:pt idx="0">
                  <c:v>42</c:v>
                </c:pt>
                <c:pt idx="1">
                  <c:v>36</c:v>
                </c:pt>
                <c:pt idx="2">
                  <c:v>30</c:v>
                </c:pt>
                <c:pt idx="3">
                  <c:v>33</c:v>
                </c:pt>
                <c:pt idx="4">
                  <c:v>33</c:v>
                </c:pt>
                <c:pt idx="5">
                  <c:v>30</c:v>
                </c:pt>
                <c:pt idx="6">
                  <c:v>27</c:v>
                </c:pt>
                <c:pt idx="7">
                  <c:v>34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29</c:v>
                </c:pt>
                <c:pt idx="13">
                  <c:v>28</c:v>
                </c:pt>
                <c:pt idx="14">
                  <c:v>25</c:v>
                </c:pt>
                <c:pt idx="15">
                  <c:v>26</c:v>
                </c:pt>
                <c:pt idx="16">
                  <c:v>29</c:v>
                </c:pt>
                <c:pt idx="17">
                  <c:v>30</c:v>
                </c:pt>
                <c:pt idx="18">
                  <c:v>28</c:v>
                </c:pt>
                <c:pt idx="19">
                  <c:v>27</c:v>
                </c:pt>
                <c:pt idx="20">
                  <c:v>27</c:v>
                </c:pt>
                <c:pt idx="21">
                  <c:v>20</c:v>
                </c:pt>
                <c:pt idx="2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F4-4E22-A76C-D0B404B66B26}"/>
            </c:ext>
          </c:extLst>
        </c:ser>
        <c:ser>
          <c:idx val="4"/>
          <c:order val="4"/>
          <c:tx>
            <c:strRef>
              <c:f>'MC 282'!$G$4</c:f>
              <c:strCache>
                <c:ptCount val="1"/>
                <c:pt idx="0">
                  <c:v>Stickoxide (NOx), kritischer Wert zum Schutz der Vegetation, EU-Richtlinie (2008/50/EG) (von 1999-2009: Grenzwert zum Schutz der Vegetation)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'MC 282'!$B$5:$B$27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'MC 282'!$G$5:$G$27</c:f>
              <c:numCache>
                <c:formatCode>0</c:formatCode>
                <c:ptCount val="2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4-4E22-A76C-D0B404B66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75360"/>
        <c:axId val="40576896"/>
      </c:lineChart>
      <c:catAx>
        <c:axId val="405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76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576896"/>
        <c:scaling>
          <c:orientation val="minMax"/>
          <c:max val="4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1.0121468821136695E-2"/>
              <c:y val="1.240687171105259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75360"/>
        <c:crosses val="autoZero"/>
        <c:crossBetween val="between"/>
        <c:majorUnit val="11"/>
        <c:minorUnit val="1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97739174783247"/>
          <c:y val="8.8962108731466233E-2"/>
          <c:w val="0.28436065604358696"/>
          <c:h val="0.6935751750141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12295578437305E-2"/>
          <c:y val="6.2189312428661651E-2"/>
          <c:w val="0.61517721870132092"/>
          <c:h val="0.8184099483295153"/>
        </c:manualLayout>
      </c:layout>
      <c:lineChart>
        <c:grouping val="standard"/>
        <c:varyColors val="0"/>
        <c:ser>
          <c:idx val="0"/>
          <c:order val="0"/>
          <c:tx>
            <c:strRef>
              <c:f>'MC 282'!$D$4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282'!$B$29:$B$51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'MC 282'!$D$29:$D$51</c:f>
              <c:numCache>
                <c:formatCode>0%</c:formatCode>
                <c:ptCount val="23"/>
                <c:pt idx="0">
                  <c:v>0.65</c:v>
                </c:pt>
                <c:pt idx="1">
                  <c:v>0.57499999999999996</c:v>
                </c:pt>
                <c:pt idx="2">
                  <c:v>0.47499999999999998</c:v>
                </c:pt>
                <c:pt idx="3">
                  <c:v>0.57499999999999996</c:v>
                </c:pt>
                <c:pt idx="4">
                  <c:v>0.55000000000000004</c:v>
                </c:pt>
                <c:pt idx="5">
                  <c:v>0.52500000000000002</c:v>
                </c:pt>
                <c:pt idx="6">
                  <c:v>0.47499999999999998</c:v>
                </c:pt>
                <c:pt idx="7">
                  <c:v>0.625</c:v>
                </c:pt>
                <c:pt idx="8">
                  <c:v>0.55000000000000004</c:v>
                </c:pt>
                <c:pt idx="9">
                  <c:v>0.52500000000000002</c:v>
                </c:pt>
                <c:pt idx="10">
                  <c:v>0.52500000000000002</c:v>
                </c:pt>
                <c:pt idx="11">
                  <c:v>0.55000000000000004</c:v>
                </c:pt>
                <c:pt idx="12">
                  <c:v>0.52500000000000002</c:v>
                </c:pt>
                <c:pt idx="13">
                  <c:v>0.47499999999999998</c:v>
                </c:pt>
                <c:pt idx="14">
                  <c:v>0.42499999999999999</c:v>
                </c:pt>
                <c:pt idx="15">
                  <c:v>0.45</c:v>
                </c:pt>
                <c:pt idx="16">
                  <c:v>0.5</c:v>
                </c:pt>
                <c:pt idx="17">
                  <c:v>0.52500000000000002</c:v>
                </c:pt>
                <c:pt idx="18">
                  <c:v>0.5</c:v>
                </c:pt>
                <c:pt idx="19">
                  <c:v>0.47499999999999998</c:v>
                </c:pt>
                <c:pt idx="20">
                  <c:v>0.45</c:v>
                </c:pt>
                <c:pt idx="21">
                  <c:v>0.4</c:v>
                </c:pt>
                <c:pt idx="22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74-4476-B119-C3BA694B0A36}"/>
            </c:ext>
          </c:extLst>
        </c:ser>
        <c:ser>
          <c:idx val="3"/>
          <c:order val="1"/>
          <c:tx>
            <c:strRef>
              <c:f>'MC 282'!$F$4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'MC 282'!$B$29:$B$51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'MC 282'!$F$29:$F$51</c:f>
              <c:numCache>
                <c:formatCode>0%</c:formatCode>
                <c:ptCount val="23"/>
                <c:pt idx="0">
                  <c:v>1.4</c:v>
                </c:pt>
                <c:pt idx="1">
                  <c:v>1.2</c:v>
                </c:pt>
                <c:pt idx="2">
                  <c:v>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</c:v>
                </c:pt>
                <c:pt idx="6">
                  <c:v>0.9</c:v>
                </c:pt>
                <c:pt idx="7">
                  <c:v>1.1333333333333333</c:v>
                </c:pt>
                <c:pt idx="8">
                  <c:v>0.96666666666666667</c:v>
                </c:pt>
                <c:pt idx="9">
                  <c:v>0.96666666666666667</c:v>
                </c:pt>
                <c:pt idx="10">
                  <c:v>0.96666666666666667</c:v>
                </c:pt>
                <c:pt idx="11">
                  <c:v>0.96666666666666667</c:v>
                </c:pt>
                <c:pt idx="12">
                  <c:v>0.96666666666666667</c:v>
                </c:pt>
                <c:pt idx="13">
                  <c:v>0.93333333333333335</c:v>
                </c:pt>
                <c:pt idx="14">
                  <c:v>0.83333333333333337</c:v>
                </c:pt>
                <c:pt idx="15">
                  <c:v>0.8666666666666667</c:v>
                </c:pt>
                <c:pt idx="16">
                  <c:v>0.96666666666666667</c:v>
                </c:pt>
                <c:pt idx="17">
                  <c:v>1</c:v>
                </c:pt>
                <c:pt idx="18">
                  <c:v>0.93333333333333335</c:v>
                </c:pt>
                <c:pt idx="19">
                  <c:v>0.9</c:v>
                </c:pt>
                <c:pt idx="20">
                  <c:v>0.9</c:v>
                </c:pt>
                <c:pt idx="21">
                  <c:v>0.66666666666666663</c:v>
                </c:pt>
                <c:pt idx="22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4-4476-B119-C3BA694B0A36}"/>
            </c:ext>
          </c:extLst>
        </c:ser>
        <c:ser>
          <c:idx val="2"/>
          <c:order val="2"/>
          <c:tx>
            <c:strRef>
              <c:f>'MC 282'!$H$4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'MC 282'!$B$29:$B$51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'MC 282'!$H$29:$H$51</c:f>
              <c:numCache>
                <c:formatCode>0%</c:formatCode>
                <c:ptCount val="23"/>
                <c:pt idx="1">
                  <c:v>0.3</c:v>
                </c:pt>
                <c:pt idx="2">
                  <c:v>0.15</c:v>
                </c:pt>
                <c:pt idx="3">
                  <c:v>0.2</c:v>
                </c:pt>
                <c:pt idx="4">
                  <c:v>0.2</c:v>
                </c:pt>
                <c:pt idx="5">
                  <c:v>0.15</c:v>
                </c:pt>
                <c:pt idx="6">
                  <c:v>0.15</c:v>
                </c:pt>
                <c:pt idx="7">
                  <c:v>0.2</c:v>
                </c:pt>
                <c:pt idx="8">
                  <c:v>0.15</c:v>
                </c:pt>
                <c:pt idx="9">
                  <c:v>0.15</c:v>
                </c:pt>
                <c:pt idx="10">
                  <c:v>0.13745978791850338</c:v>
                </c:pt>
                <c:pt idx="11">
                  <c:v>0.185</c:v>
                </c:pt>
                <c:pt idx="12">
                  <c:v>0.15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0.05</c:v>
                </c:pt>
                <c:pt idx="17">
                  <c:v>6.6000000000000003E-2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74-4476-B119-C3BA694B0A36}"/>
            </c:ext>
          </c:extLst>
        </c:ser>
        <c:ser>
          <c:idx val="1"/>
          <c:order val="3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'MC 282'!$B$29:$B$51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'MC 282'!$E$29:$E$51</c:f>
              <c:numCache>
                <c:formatCode>0%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74-4476-B119-C3BA694B0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2320"/>
        <c:axId val="50332416"/>
      </c:lineChart>
      <c:catAx>
        <c:axId val="4367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332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0332416"/>
        <c:scaling>
          <c:orientation val="minMax"/>
          <c:max val="1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672320"/>
        <c:crosses val="autoZero"/>
        <c:crossBetween val="between"/>
        <c:majorUnit val="0.3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28589283482424"/>
          <c:y val="0.1267059088374187"/>
          <c:w val="0.27210902208652488"/>
          <c:h val="0.696557228592040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4524068056235E-2"/>
          <c:y val="0.11910684406361961"/>
          <c:w val="0.62653745204926303"/>
          <c:h val="0.75930613090557497"/>
        </c:manualLayout>
      </c:layout>
      <c:lineChart>
        <c:grouping val="standard"/>
        <c:varyColors val="0"/>
        <c:ser>
          <c:idx val="0"/>
          <c:order val="0"/>
          <c:tx>
            <c:strRef>
              <c:f>'MC 282'!$H$4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('MC 282'!$B$6:$B$16,'MC 282'!$B$17,'MC 282'!$B$18,'MC 282'!$B$19,'MC 282'!$B$20,'MC 282'!$B$21,'MC 282'!$B$22,'MC 282'!$B$23,'MC 282'!$B$24)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('MC 282'!$H$6:$H$16,'MC 282'!$H$17,'MC 282'!$H$18,'MC 282'!$H$19,'MC 282'!$H$20,'MC 282'!$H$21,'MC 282'!$H$22,'MC 282'!$H$23,'MC 282'!$H$24)</c:f>
              <c:numCache>
                <c:formatCode>0.0</c:formatCode>
                <c:ptCount val="19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2.7491957583700679</c:v>
                </c:pt>
                <c:pt idx="10">
                  <c:v>3.7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1.32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6-4B47-BD44-127D800F8B16}"/>
            </c:ext>
          </c:extLst>
        </c:ser>
        <c:ser>
          <c:idx val="1"/>
          <c:order val="1"/>
          <c:tx>
            <c:strRef>
              <c:f>'MC 282'!$I$4</c:f>
              <c:strCache>
                <c:ptCount val="1"/>
                <c:pt idx="0">
                  <c:v>Schwefeldioxid (SO₂), kritischer Wert zum Schutz der Vegetation ab 2010, EU-Richtlinie (2008/50/EG)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('MC 282'!$B$6:$B$16,'MC 282'!$B$17,'MC 282'!$B$18,'MC 282'!$B$19,'MC 282'!$B$20,'MC 282'!$B$21,'MC 282'!$B$22,'MC 282'!$B$23,'MC 282'!$B$24)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('MC 282'!$I$6:$I$19,'MC 282'!$I$20,'MC 282'!$I$21,'MC 282'!$I$22,'MC 282'!$I$23,'MC 282'!$I$24)</c:f>
              <c:numCache>
                <c:formatCode>0</c:formatCode>
                <c:ptCount val="1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6-4B47-BD44-127D800F8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3216"/>
        <c:axId val="101577856"/>
      </c:lineChart>
      <c:catAx>
        <c:axId val="970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1577856"/>
        <c:scaling>
          <c:orientation val="minMax"/>
          <c:max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5.846769153855768E-2"/>
              <c:y val="1.98511318897637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033216"/>
        <c:crosses val="autoZero"/>
        <c:crossBetween val="between"/>
        <c:majorUnit val="11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517024657632079"/>
          <c:y val="0.16406275631561681"/>
          <c:w val="0.25578231292517006"/>
          <c:h val="0.624349470964566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52</xdr:row>
      <xdr:rowOff>114300</xdr:rowOff>
    </xdr:from>
    <xdr:to>
      <xdr:col>10</xdr:col>
      <xdr:colOff>106680</xdr:colOff>
      <xdr:row>88</xdr:row>
      <xdr:rowOff>76200</xdr:rowOff>
    </xdr:to>
    <xdr:graphicFrame macro="">
      <xdr:nvGraphicFramePr>
        <xdr:cNvPr id="4141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83820</xdr:colOff>
      <xdr:row>90</xdr:row>
      <xdr:rowOff>91440</xdr:rowOff>
    </xdr:from>
    <xdr:to>
      <xdr:col>8</xdr:col>
      <xdr:colOff>1074420</xdr:colOff>
      <xdr:row>120</xdr:row>
      <xdr:rowOff>114300</xdr:rowOff>
    </xdr:to>
    <xdr:graphicFrame macro="">
      <xdr:nvGraphicFramePr>
        <xdr:cNvPr id="4142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1341120</xdr:colOff>
      <xdr:row>90</xdr:row>
      <xdr:rowOff>91440</xdr:rowOff>
    </xdr:from>
    <xdr:to>
      <xdr:col>19</xdr:col>
      <xdr:colOff>175260</xdr:colOff>
      <xdr:row>120</xdr:row>
      <xdr:rowOff>106680</xdr:rowOff>
    </xdr:to>
    <xdr:graphicFrame macro="">
      <xdr:nvGraphicFramePr>
        <xdr:cNvPr id="4143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tabSelected="1" topLeftCell="A77" workbookViewId="0">
      <selection activeCell="H27" sqref="H27"/>
    </sheetView>
  </sheetViews>
  <sheetFormatPr baseColWidth="10" defaultColWidth="11.5703125" defaultRowHeight="11.25" x14ac:dyDescent="0.2"/>
  <cols>
    <col min="1" max="1" width="2.85546875" style="3" customWidth="1"/>
    <col min="2" max="2" width="8.5703125" style="3" customWidth="1"/>
    <col min="3" max="3" width="6.5703125" style="3" customWidth="1"/>
    <col min="4" max="4" width="5.85546875" style="3" customWidth="1"/>
    <col min="5" max="5" width="14.7109375" style="3" customWidth="1"/>
    <col min="6" max="6" width="5.28515625" style="3" customWidth="1"/>
    <col min="7" max="7" width="19.5703125" style="3" customWidth="1"/>
    <col min="8" max="8" width="6.7109375" style="3" bestFit="1" customWidth="1"/>
    <col min="9" max="9" width="20.28515625" style="3" customWidth="1"/>
    <col min="10" max="10" width="6.28515625" style="18" customWidth="1"/>
    <col min="11" max="11" width="8.28515625" style="18" customWidth="1"/>
    <col min="12" max="12" width="5.85546875" style="3" customWidth="1"/>
    <col min="13" max="13" width="4.5703125" style="19" customWidth="1"/>
    <col min="14" max="14" width="4.5703125" style="3" customWidth="1"/>
    <col min="15" max="15" width="6.7109375" style="3" customWidth="1"/>
    <col min="16" max="16" width="7.42578125" style="3" customWidth="1"/>
    <col min="17" max="16384" width="11.5703125" style="3"/>
  </cols>
  <sheetData>
    <row r="1" spans="1:16" x14ac:dyDescent="0.2">
      <c r="B1" s="4"/>
      <c r="C1" s="4"/>
      <c r="D1" s="4"/>
      <c r="E1" s="4"/>
      <c r="F1" s="4"/>
      <c r="G1" s="4"/>
      <c r="H1" s="4"/>
      <c r="I1" s="4"/>
      <c r="J1" s="5"/>
      <c r="K1" s="5"/>
      <c r="L1" s="4"/>
      <c r="M1" s="6"/>
    </row>
    <row r="2" spans="1:16" ht="12.75" x14ac:dyDescent="0.2">
      <c r="A2" s="7"/>
      <c r="B2" s="43" t="s">
        <v>5</v>
      </c>
      <c r="C2" s="44"/>
      <c r="D2" s="45"/>
      <c r="E2" s="45"/>
      <c r="F2" s="45"/>
      <c r="G2" s="45"/>
      <c r="H2" s="45"/>
      <c r="I2" s="45"/>
      <c r="J2" s="45"/>
      <c r="K2" s="46"/>
      <c r="L2" s="8"/>
      <c r="M2" s="3"/>
      <c r="N2" s="2"/>
      <c r="O2" s="1"/>
      <c r="P2" s="1"/>
    </row>
    <row r="3" spans="1:16" ht="24.75" customHeight="1" x14ac:dyDescent="0.2">
      <c r="A3" s="7"/>
      <c r="B3" s="43" t="s">
        <v>3</v>
      </c>
      <c r="C3" s="44"/>
      <c r="D3" s="45"/>
      <c r="E3" s="45"/>
      <c r="F3" s="45"/>
      <c r="G3" s="45"/>
      <c r="H3" s="45"/>
      <c r="I3" s="45"/>
      <c r="J3" s="45"/>
      <c r="K3" s="46"/>
      <c r="L3" s="8"/>
      <c r="M3" s="3"/>
      <c r="N3" s="2"/>
      <c r="O3" s="1"/>
      <c r="P3" s="1"/>
    </row>
    <row r="4" spans="1:16" ht="67.900000000000006" customHeight="1" x14ac:dyDescent="0.2">
      <c r="A4" s="7"/>
      <c r="B4" s="20" t="s">
        <v>2</v>
      </c>
      <c r="C4" s="26" t="s">
        <v>4</v>
      </c>
      <c r="D4" s="21" t="s">
        <v>14</v>
      </c>
      <c r="E4" s="21" t="s">
        <v>15</v>
      </c>
      <c r="F4" s="22" t="s">
        <v>0</v>
      </c>
      <c r="G4" s="21" t="s">
        <v>16</v>
      </c>
      <c r="H4" s="21" t="s">
        <v>7</v>
      </c>
      <c r="I4" s="21" t="s">
        <v>17</v>
      </c>
      <c r="J4" s="21" t="s">
        <v>1</v>
      </c>
      <c r="K4" s="40" t="s">
        <v>6</v>
      </c>
      <c r="L4" s="8"/>
      <c r="M4" s="3"/>
    </row>
    <row r="5" spans="1:16" s="12" customFormat="1" ht="10.9" customHeight="1" x14ac:dyDescent="0.2">
      <c r="B5" s="9">
        <v>1999</v>
      </c>
      <c r="C5" s="24">
        <v>37</v>
      </c>
      <c r="D5" s="32">
        <v>26</v>
      </c>
      <c r="E5" s="32">
        <v>40</v>
      </c>
      <c r="F5" s="32">
        <v>42</v>
      </c>
      <c r="G5" s="33">
        <v>30</v>
      </c>
      <c r="H5" s="10"/>
      <c r="I5" s="33"/>
      <c r="J5" s="10"/>
      <c r="K5" s="39"/>
      <c r="L5" s="3"/>
    </row>
    <row r="6" spans="1:16" s="11" customFormat="1" x14ac:dyDescent="0.2">
      <c r="B6" s="9">
        <v>2000</v>
      </c>
      <c r="C6" s="24">
        <v>32</v>
      </c>
      <c r="D6" s="32">
        <v>23</v>
      </c>
      <c r="E6" s="32">
        <v>40</v>
      </c>
      <c r="F6" s="32">
        <v>36</v>
      </c>
      <c r="G6" s="33">
        <v>30</v>
      </c>
      <c r="H6" s="10">
        <v>6</v>
      </c>
      <c r="I6" s="33">
        <v>20</v>
      </c>
      <c r="J6" s="10">
        <v>0.2</v>
      </c>
      <c r="K6" s="10"/>
      <c r="L6" s="3"/>
    </row>
    <row r="7" spans="1:16" s="11" customFormat="1" x14ac:dyDescent="0.2">
      <c r="B7" s="9">
        <v>2001</v>
      </c>
      <c r="C7" s="24">
        <v>35</v>
      </c>
      <c r="D7" s="32">
        <v>19</v>
      </c>
      <c r="E7" s="32">
        <v>40</v>
      </c>
      <c r="F7" s="32">
        <v>30</v>
      </c>
      <c r="G7" s="33">
        <v>30</v>
      </c>
      <c r="H7" s="10">
        <v>3</v>
      </c>
      <c r="I7" s="33">
        <v>20</v>
      </c>
      <c r="J7" s="10">
        <v>0.2</v>
      </c>
      <c r="K7" s="10"/>
      <c r="L7" s="3"/>
    </row>
    <row r="8" spans="1:16" s="11" customFormat="1" x14ac:dyDescent="0.2">
      <c r="B8" s="9">
        <v>2002</v>
      </c>
      <c r="C8" s="24"/>
      <c r="D8" s="32">
        <v>23</v>
      </c>
      <c r="E8" s="32">
        <v>40</v>
      </c>
      <c r="F8" s="32">
        <v>33</v>
      </c>
      <c r="G8" s="33">
        <v>30</v>
      </c>
      <c r="H8" s="10">
        <v>4</v>
      </c>
      <c r="I8" s="33">
        <v>20</v>
      </c>
      <c r="J8" s="10">
        <v>0.4</v>
      </c>
      <c r="K8" s="10"/>
      <c r="L8" s="3"/>
    </row>
    <row r="9" spans="1:16" s="11" customFormat="1" x14ac:dyDescent="0.2">
      <c r="B9" s="9">
        <v>2003</v>
      </c>
      <c r="C9" s="24"/>
      <c r="D9" s="32">
        <v>22</v>
      </c>
      <c r="E9" s="32">
        <v>40</v>
      </c>
      <c r="F9" s="32">
        <v>33</v>
      </c>
      <c r="G9" s="33">
        <v>30</v>
      </c>
      <c r="H9" s="10">
        <v>4</v>
      </c>
      <c r="I9" s="33">
        <v>20</v>
      </c>
      <c r="J9" s="10">
        <v>0.4</v>
      </c>
      <c r="K9" s="10"/>
      <c r="L9" s="3"/>
    </row>
    <row r="10" spans="1:16" s="11" customFormat="1" x14ac:dyDescent="0.2">
      <c r="B10" s="23">
        <v>2004</v>
      </c>
      <c r="C10" s="25"/>
      <c r="D10" s="32">
        <v>21</v>
      </c>
      <c r="E10" s="32">
        <v>40</v>
      </c>
      <c r="F10" s="32">
        <v>30</v>
      </c>
      <c r="G10" s="33">
        <v>30</v>
      </c>
      <c r="H10" s="10">
        <v>3</v>
      </c>
      <c r="I10" s="33">
        <v>20</v>
      </c>
      <c r="J10" s="10">
        <v>0.3</v>
      </c>
      <c r="K10" s="10"/>
      <c r="L10" s="3"/>
    </row>
    <row r="11" spans="1:16" s="11" customFormat="1" x14ac:dyDescent="0.2">
      <c r="B11" s="9">
        <v>2005</v>
      </c>
      <c r="C11" s="10"/>
      <c r="D11" s="32">
        <v>19</v>
      </c>
      <c r="E11" s="32">
        <v>40</v>
      </c>
      <c r="F11" s="32">
        <v>27</v>
      </c>
      <c r="G11" s="32">
        <v>30</v>
      </c>
      <c r="H11" s="10">
        <v>3</v>
      </c>
      <c r="I11" s="32">
        <v>20</v>
      </c>
      <c r="J11" s="10">
        <v>0.3</v>
      </c>
      <c r="K11" s="10"/>
      <c r="L11" s="35"/>
    </row>
    <row r="12" spans="1:16" s="11" customFormat="1" x14ac:dyDescent="0.2">
      <c r="B12" s="9">
        <v>2006</v>
      </c>
      <c r="C12" s="13"/>
      <c r="D12" s="32">
        <v>25</v>
      </c>
      <c r="E12" s="32">
        <v>40</v>
      </c>
      <c r="F12" s="32">
        <v>34</v>
      </c>
      <c r="G12" s="32">
        <v>30</v>
      </c>
      <c r="H12" s="10">
        <v>4</v>
      </c>
      <c r="I12" s="32">
        <v>20</v>
      </c>
      <c r="J12" s="10">
        <v>0.3</v>
      </c>
      <c r="K12" s="10"/>
      <c r="L12" s="35"/>
    </row>
    <row r="13" spans="1:16" s="11" customFormat="1" x14ac:dyDescent="0.2">
      <c r="B13" s="9">
        <v>2007</v>
      </c>
      <c r="C13" s="13"/>
      <c r="D13" s="32">
        <v>22</v>
      </c>
      <c r="E13" s="32">
        <v>40</v>
      </c>
      <c r="F13" s="32">
        <v>29</v>
      </c>
      <c r="G13" s="32">
        <v>30</v>
      </c>
      <c r="H13" s="10">
        <v>3</v>
      </c>
      <c r="I13" s="32">
        <v>20</v>
      </c>
      <c r="J13" s="10"/>
      <c r="K13" s="10"/>
      <c r="L13" s="35"/>
    </row>
    <row r="14" spans="1:16" s="11" customFormat="1" x14ac:dyDescent="0.2">
      <c r="B14" s="9">
        <v>2008</v>
      </c>
      <c r="C14" s="13"/>
      <c r="D14" s="32">
        <v>21</v>
      </c>
      <c r="E14" s="32">
        <v>40</v>
      </c>
      <c r="F14" s="32">
        <v>29</v>
      </c>
      <c r="G14" s="33">
        <v>30</v>
      </c>
      <c r="H14" s="10">
        <v>3</v>
      </c>
      <c r="I14" s="33">
        <v>20</v>
      </c>
      <c r="J14" s="10"/>
      <c r="K14" s="10"/>
      <c r="L14" s="35"/>
    </row>
    <row r="15" spans="1:16" s="11" customFormat="1" x14ac:dyDescent="0.2">
      <c r="B15" s="9">
        <v>2009</v>
      </c>
      <c r="C15" s="13"/>
      <c r="D15" s="32">
        <v>21</v>
      </c>
      <c r="E15" s="32">
        <v>40</v>
      </c>
      <c r="F15" s="32">
        <v>29</v>
      </c>
      <c r="G15" s="33">
        <v>30</v>
      </c>
      <c r="H15" s="10">
        <v>2.7491957583700679</v>
      </c>
      <c r="I15" s="33">
        <v>20</v>
      </c>
      <c r="J15" s="10"/>
      <c r="K15" s="10"/>
      <c r="L15" s="35"/>
    </row>
    <row r="16" spans="1:16" s="11" customFormat="1" x14ac:dyDescent="0.2">
      <c r="B16" s="9">
        <v>2010</v>
      </c>
      <c r="C16" s="13"/>
      <c r="D16" s="32">
        <v>22</v>
      </c>
      <c r="E16" s="32">
        <v>40</v>
      </c>
      <c r="F16" s="32">
        <v>29</v>
      </c>
      <c r="G16" s="32">
        <v>30</v>
      </c>
      <c r="H16" s="10">
        <v>3.7</v>
      </c>
      <c r="I16" s="32">
        <v>20</v>
      </c>
      <c r="J16" s="10"/>
      <c r="K16" s="10"/>
      <c r="L16" s="35"/>
    </row>
    <row r="17" spans="2:13" s="11" customFormat="1" x14ac:dyDescent="0.2">
      <c r="B17" s="9">
        <v>2011</v>
      </c>
      <c r="C17" s="13"/>
      <c r="D17" s="32">
        <v>21</v>
      </c>
      <c r="E17" s="32">
        <v>40</v>
      </c>
      <c r="F17" s="32">
        <v>29</v>
      </c>
      <c r="G17" s="32">
        <v>30</v>
      </c>
      <c r="H17" s="10">
        <v>3</v>
      </c>
      <c r="I17" s="32">
        <v>20</v>
      </c>
      <c r="J17" s="10"/>
      <c r="K17" s="10"/>
      <c r="L17" s="35"/>
    </row>
    <row r="18" spans="2:13" s="11" customFormat="1" x14ac:dyDescent="0.2">
      <c r="B18" s="9">
        <v>2012</v>
      </c>
      <c r="C18" s="13"/>
      <c r="D18" s="32">
        <v>19</v>
      </c>
      <c r="E18" s="32">
        <v>40</v>
      </c>
      <c r="F18" s="32">
        <v>28</v>
      </c>
      <c r="G18" s="32">
        <v>30</v>
      </c>
      <c r="H18" s="10">
        <v>2</v>
      </c>
      <c r="I18" s="32">
        <v>20</v>
      </c>
      <c r="J18" s="10"/>
      <c r="K18" s="10"/>
      <c r="L18" s="35"/>
    </row>
    <row r="19" spans="2:13" s="11" customFormat="1" x14ac:dyDescent="0.2">
      <c r="B19" s="9">
        <v>2013</v>
      </c>
      <c r="C19" s="13"/>
      <c r="D19" s="32">
        <v>17</v>
      </c>
      <c r="E19" s="32">
        <v>40</v>
      </c>
      <c r="F19" s="32">
        <v>25</v>
      </c>
      <c r="G19" s="32">
        <v>30</v>
      </c>
      <c r="H19" s="10">
        <v>2</v>
      </c>
      <c r="I19" s="32">
        <v>20</v>
      </c>
      <c r="J19" s="10"/>
      <c r="K19" s="10"/>
      <c r="L19" s="35"/>
    </row>
    <row r="20" spans="2:13" s="11" customFormat="1" x14ac:dyDescent="0.2">
      <c r="B20" s="9">
        <v>2014</v>
      </c>
      <c r="C20" s="13"/>
      <c r="D20" s="32">
        <v>18</v>
      </c>
      <c r="E20" s="32">
        <v>40</v>
      </c>
      <c r="F20" s="32">
        <v>26</v>
      </c>
      <c r="G20" s="32">
        <v>30</v>
      </c>
      <c r="H20" s="10">
        <v>2</v>
      </c>
      <c r="I20" s="32">
        <v>20</v>
      </c>
      <c r="J20" s="10"/>
      <c r="K20" s="10"/>
      <c r="L20" s="35"/>
    </row>
    <row r="21" spans="2:13" s="11" customFormat="1" x14ac:dyDescent="0.2">
      <c r="B21" s="9">
        <v>2015</v>
      </c>
      <c r="C21" s="13"/>
      <c r="D21" s="32">
        <v>20</v>
      </c>
      <c r="E21" s="32">
        <v>40</v>
      </c>
      <c r="F21" s="32">
        <v>29</v>
      </c>
      <c r="G21" s="32">
        <v>30</v>
      </c>
      <c r="H21" s="10">
        <v>1</v>
      </c>
      <c r="I21" s="32">
        <v>20</v>
      </c>
      <c r="J21" s="10"/>
      <c r="K21" s="10"/>
      <c r="L21" s="35"/>
    </row>
    <row r="22" spans="2:13" s="11" customFormat="1" x14ac:dyDescent="0.2">
      <c r="B22" s="9">
        <v>2016</v>
      </c>
      <c r="C22" s="13"/>
      <c r="D22" s="32">
        <v>21</v>
      </c>
      <c r="E22" s="32">
        <v>40</v>
      </c>
      <c r="F22" s="32">
        <v>30</v>
      </c>
      <c r="G22" s="32">
        <v>30</v>
      </c>
      <c r="H22" s="10">
        <v>1.32</v>
      </c>
      <c r="I22" s="32">
        <v>20</v>
      </c>
      <c r="J22" s="10"/>
      <c r="K22" s="10">
        <v>6</v>
      </c>
      <c r="L22" s="35"/>
    </row>
    <row r="23" spans="2:13" s="11" customFormat="1" x14ac:dyDescent="0.2">
      <c r="B23" s="9">
        <v>2017</v>
      </c>
      <c r="C23" s="13"/>
      <c r="D23" s="32">
        <v>20</v>
      </c>
      <c r="E23" s="32">
        <v>40</v>
      </c>
      <c r="F23" s="32">
        <v>28</v>
      </c>
      <c r="G23" s="32">
        <v>30</v>
      </c>
      <c r="H23" s="10">
        <v>1</v>
      </c>
      <c r="I23" s="32">
        <v>20</v>
      </c>
      <c r="J23" s="10"/>
      <c r="K23" s="10">
        <v>5</v>
      </c>
      <c r="L23" s="35"/>
    </row>
    <row r="24" spans="2:13" s="11" customFormat="1" x14ac:dyDescent="0.2">
      <c r="B24" s="9">
        <v>2018</v>
      </c>
      <c r="C24" s="13"/>
      <c r="D24" s="32">
        <v>19</v>
      </c>
      <c r="E24" s="32">
        <v>40</v>
      </c>
      <c r="F24" s="32">
        <v>27</v>
      </c>
      <c r="G24" s="32">
        <v>30</v>
      </c>
      <c r="H24" s="10">
        <v>1</v>
      </c>
      <c r="I24" s="32">
        <v>20</v>
      </c>
      <c r="J24" s="10"/>
      <c r="K24" s="10">
        <v>5</v>
      </c>
      <c r="L24" s="35"/>
    </row>
    <row r="25" spans="2:13" s="11" customFormat="1" x14ac:dyDescent="0.2">
      <c r="B25" s="9">
        <v>2019</v>
      </c>
      <c r="C25" s="13"/>
      <c r="D25" s="32">
        <v>18</v>
      </c>
      <c r="E25" s="32">
        <v>40</v>
      </c>
      <c r="F25" s="32">
        <v>27</v>
      </c>
      <c r="G25" s="32">
        <v>30</v>
      </c>
      <c r="H25" s="10"/>
      <c r="I25" s="32"/>
      <c r="J25" s="10"/>
      <c r="K25" s="10">
        <v>6</v>
      </c>
      <c r="L25" s="35"/>
    </row>
    <row r="26" spans="2:13" s="11" customFormat="1" x14ac:dyDescent="0.2">
      <c r="B26" s="9">
        <v>2020</v>
      </c>
      <c r="C26" s="13"/>
      <c r="D26" s="32">
        <v>16</v>
      </c>
      <c r="E26" s="32">
        <v>40</v>
      </c>
      <c r="F26" s="32">
        <v>20</v>
      </c>
      <c r="G26" s="32">
        <v>30</v>
      </c>
      <c r="H26" s="10"/>
      <c r="I26" s="32"/>
      <c r="J26" s="10"/>
      <c r="K26" s="10">
        <v>3</v>
      </c>
      <c r="L26" s="35"/>
    </row>
    <row r="27" spans="2:13" s="11" customFormat="1" x14ac:dyDescent="0.2">
      <c r="B27" s="9">
        <v>2021</v>
      </c>
      <c r="C27" s="13"/>
      <c r="D27" s="32">
        <v>15</v>
      </c>
      <c r="E27" s="32">
        <v>40</v>
      </c>
      <c r="F27" s="32">
        <v>20</v>
      </c>
      <c r="G27" s="32">
        <v>30</v>
      </c>
      <c r="H27" s="10"/>
      <c r="I27" s="32"/>
      <c r="J27" s="10"/>
      <c r="K27" s="10">
        <v>3</v>
      </c>
      <c r="L27" s="35"/>
    </row>
    <row r="28" spans="2:13" s="11" customFormat="1" x14ac:dyDescent="0.2"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35"/>
    </row>
    <row r="29" spans="2:13" x14ac:dyDescent="0.2">
      <c r="B29" s="13">
        <v>1999</v>
      </c>
      <c r="C29" s="13"/>
      <c r="D29" s="15">
        <f>D5/E5</f>
        <v>0.65</v>
      </c>
      <c r="E29" s="14">
        <v>1</v>
      </c>
      <c r="F29" s="15">
        <f>F5/G5</f>
        <v>1.4</v>
      </c>
      <c r="G29" s="15"/>
      <c r="H29" s="14"/>
      <c r="I29" s="14"/>
      <c r="J29" s="15"/>
      <c r="K29" s="15"/>
      <c r="L29" s="8"/>
      <c r="M29" s="3"/>
    </row>
    <row r="30" spans="2:13" x14ac:dyDescent="0.2">
      <c r="B30" s="13">
        <v>2000</v>
      </c>
      <c r="C30" s="13"/>
      <c r="D30" s="15">
        <f>D6/E6</f>
        <v>0.57499999999999996</v>
      </c>
      <c r="E30" s="14">
        <v>1</v>
      </c>
      <c r="F30" s="15">
        <f>F6/G6</f>
        <v>1.2</v>
      </c>
      <c r="G30" s="15"/>
      <c r="H30" s="14">
        <f>H6/I6</f>
        <v>0.3</v>
      </c>
      <c r="I30" s="14"/>
      <c r="J30" s="15"/>
      <c r="K30" s="15"/>
      <c r="L30" s="8"/>
      <c r="M30" s="3"/>
    </row>
    <row r="31" spans="2:13" x14ac:dyDescent="0.2">
      <c r="B31" s="13">
        <v>2001</v>
      </c>
      <c r="C31" s="13"/>
      <c r="D31" s="15">
        <f>D7/E7</f>
        <v>0.47499999999999998</v>
      </c>
      <c r="E31" s="14">
        <v>1</v>
      </c>
      <c r="F31" s="15">
        <f>F7/G7</f>
        <v>1</v>
      </c>
      <c r="G31" s="15"/>
      <c r="H31" s="14">
        <f>H7/I7</f>
        <v>0.15</v>
      </c>
      <c r="I31" s="14"/>
      <c r="J31" s="15"/>
      <c r="K31" s="15"/>
      <c r="L31" s="8"/>
      <c r="M31" s="3"/>
    </row>
    <row r="32" spans="2:13" x14ac:dyDescent="0.2">
      <c r="B32" s="13">
        <v>2002</v>
      </c>
      <c r="C32" s="13"/>
      <c r="D32" s="15">
        <f>D8/E8</f>
        <v>0.57499999999999996</v>
      </c>
      <c r="E32" s="14">
        <v>1</v>
      </c>
      <c r="F32" s="15">
        <f>F8/G8</f>
        <v>1.1000000000000001</v>
      </c>
      <c r="G32" s="15"/>
      <c r="H32" s="14">
        <f>H8/I8</f>
        <v>0.2</v>
      </c>
      <c r="I32" s="14"/>
      <c r="J32" s="15"/>
      <c r="K32" s="15"/>
      <c r="L32" s="8"/>
      <c r="M32" s="3"/>
    </row>
    <row r="33" spans="2:13" x14ac:dyDescent="0.2">
      <c r="B33" s="13">
        <v>2003</v>
      </c>
      <c r="C33" s="13"/>
      <c r="D33" s="15">
        <f>D9/E9</f>
        <v>0.55000000000000004</v>
      </c>
      <c r="E33" s="14">
        <v>1</v>
      </c>
      <c r="F33" s="15">
        <f>F9/G9</f>
        <v>1.1000000000000001</v>
      </c>
      <c r="G33" s="15"/>
      <c r="H33" s="14">
        <f>H9/I9</f>
        <v>0.2</v>
      </c>
      <c r="I33" s="14"/>
      <c r="J33" s="15"/>
      <c r="K33" s="37"/>
      <c r="L33" s="36"/>
      <c r="M33" s="3"/>
    </row>
    <row r="34" spans="2:13" x14ac:dyDescent="0.2">
      <c r="B34" s="13">
        <v>2004</v>
      </c>
      <c r="C34" s="13"/>
      <c r="D34" s="15">
        <f>D10/E10</f>
        <v>0.52500000000000002</v>
      </c>
      <c r="E34" s="14">
        <v>1</v>
      </c>
      <c r="F34" s="15">
        <f>F10/G10</f>
        <v>1</v>
      </c>
      <c r="G34" s="15"/>
      <c r="H34" s="14">
        <f>H10/I10</f>
        <v>0.15</v>
      </c>
      <c r="I34" s="14"/>
      <c r="J34" s="15"/>
      <c r="K34" s="37"/>
      <c r="L34" s="36"/>
      <c r="M34" s="3"/>
    </row>
    <row r="35" spans="2:13" x14ac:dyDescent="0.2">
      <c r="B35" s="13">
        <v>2005</v>
      </c>
      <c r="C35" s="14"/>
      <c r="D35" s="14">
        <f>D11/E11</f>
        <v>0.47499999999999998</v>
      </c>
      <c r="E35" s="14">
        <v>1</v>
      </c>
      <c r="F35" s="14">
        <f>F11/G11</f>
        <v>0.9</v>
      </c>
      <c r="G35" s="14"/>
      <c r="H35" s="14">
        <f>H11/I11</f>
        <v>0.15</v>
      </c>
      <c r="I35" s="14"/>
      <c r="J35" s="14"/>
      <c r="K35" s="38"/>
      <c r="L35" s="36"/>
      <c r="M35" s="3"/>
    </row>
    <row r="36" spans="2:13" x14ac:dyDescent="0.2">
      <c r="B36" s="13">
        <v>2006</v>
      </c>
      <c r="C36" s="13"/>
      <c r="D36" s="14">
        <f>D12/E12</f>
        <v>0.625</v>
      </c>
      <c r="E36" s="14">
        <v>1</v>
      </c>
      <c r="F36" s="14">
        <f>F12/G12</f>
        <v>1.1333333333333333</v>
      </c>
      <c r="G36" s="14"/>
      <c r="H36" s="14">
        <f>H12/I12</f>
        <v>0.2</v>
      </c>
      <c r="I36" s="14"/>
      <c r="J36" s="15"/>
      <c r="K36" s="37"/>
      <c r="L36" s="36"/>
    </row>
    <row r="37" spans="2:13" x14ac:dyDescent="0.2">
      <c r="B37" s="13">
        <v>2007</v>
      </c>
      <c r="C37" s="13"/>
      <c r="D37" s="15">
        <f>D13/E13</f>
        <v>0.55000000000000004</v>
      </c>
      <c r="E37" s="14">
        <v>1</v>
      </c>
      <c r="F37" s="15">
        <f>F13/G13</f>
        <v>0.96666666666666667</v>
      </c>
      <c r="G37" s="15"/>
      <c r="H37" s="14">
        <f>H13/I13</f>
        <v>0.15</v>
      </c>
      <c r="I37" s="14"/>
      <c r="J37" s="15"/>
      <c r="K37" s="37"/>
      <c r="L37" s="36"/>
      <c r="M37" s="3"/>
    </row>
    <row r="38" spans="2:13" x14ac:dyDescent="0.2">
      <c r="B38" s="13">
        <v>2008</v>
      </c>
      <c r="C38" s="13"/>
      <c r="D38" s="15">
        <f>D14/E14</f>
        <v>0.52500000000000002</v>
      </c>
      <c r="E38" s="14">
        <v>1</v>
      </c>
      <c r="F38" s="15">
        <f t="shared" ref="F38:F51" si="0">F14/G14</f>
        <v>0.96666666666666667</v>
      </c>
      <c r="G38" s="15"/>
      <c r="H38" s="14">
        <f>H14/I14</f>
        <v>0.15</v>
      </c>
      <c r="I38" s="14"/>
      <c r="J38" s="15"/>
      <c r="K38" s="37"/>
      <c r="L38" s="36"/>
      <c r="M38" s="3"/>
    </row>
    <row r="39" spans="2:13" x14ac:dyDescent="0.2">
      <c r="B39" s="13">
        <v>2009</v>
      </c>
      <c r="C39" s="13"/>
      <c r="D39" s="15">
        <f>D15/E15</f>
        <v>0.52500000000000002</v>
      </c>
      <c r="E39" s="14">
        <v>1</v>
      </c>
      <c r="F39" s="15">
        <f t="shared" si="0"/>
        <v>0.96666666666666667</v>
      </c>
      <c r="G39" s="15"/>
      <c r="H39" s="14">
        <f>H15/I15</f>
        <v>0.13745978791850338</v>
      </c>
      <c r="I39" s="14"/>
      <c r="J39" s="15"/>
      <c r="K39" s="37"/>
      <c r="L39" s="36"/>
      <c r="M39" s="3"/>
    </row>
    <row r="40" spans="2:13" x14ac:dyDescent="0.2">
      <c r="B40" s="30">
        <v>2010</v>
      </c>
      <c r="C40" s="30"/>
      <c r="D40" s="15">
        <f>D16/E16</f>
        <v>0.55000000000000004</v>
      </c>
      <c r="E40" s="14">
        <v>1</v>
      </c>
      <c r="F40" s="15">
        <f t="shared" si="0"/>
        <v>0.96666666666666667</v>
      </c>
      <c r="G40" s="15"/>
      <c r="H40" s="14">
        <f>H16/I16</f>
        <v>0.185</v>
      </c>
      <c r="I40" s="14"/>
      <c r="J40" s="31"/>
      <c r="K40" s="37"/>
      <c r="L40" s="36"/>
      <c r="M40" s="3"/>
    </row>
    <row r="41" spans="2:13" x14ac:dyDescent="0.2">
      <c r="B41" s="30">
        <v>2011</v>
      </c>
      <c r="C41" s="30"/>
      <c r="D41" s="15">
        <f>D17/E17</f>
        <v>0.52500000000000002</v>
      </c>
      <c r="E41" s="14">
        <v>1</v>
      </c>
      <c r="F41" s="15">
        <f t="shared" si="0"/>
        <v>0.96666666666666667</v>
      </c>
      <c r="G41" s="15"/>
      <c r="H41" s="14">
        <f>H17/I17</f>
        <v>0.15</v>
      </c>
      <c r="I41" s="14"/>
      <c r="J41" s="31"/>
      <c r="K41" s="38"/>
      <c r="L41" s="36"/>
      <c r="M41" s="3"/>
    </row>
    <row r="42" spans="2:13" x14ac:dyDescent="0.2">
      <c r="B42" s="30">
        <v>2012</v>
      </c>
      <c r="C42" s="30"/>
      <c r="D42" s="15">
        <f>D18/E18</f>
        <v>0.47499999999999998</v>
      </c>
      <c r="E42" s="14">
        <v>1</v>
      </c>
      <c r="F42" s="15">
        <f t="shared" si="0"/>
        <v>0.93333333333333335</v>
      </c>
      <c r="G42" s="15"/>
      <c r="H42" s="14">
        <f>H18/I18</f>
        <v>0.1</v>
      </c>
      <c r="I42" s="14"/>
      <c r="J42" s="31"/>
      <c r="K42" s="37"/>
      <c r="L42" s="36"/>
      <c r="M42" s="3"/>
    </row>
    <row r="43" spans="2:13" x14ac:dyDescent="0.2">
      <c r="B43" s="30">
        <v>2013</v>
      </c>
      <c r="C43" s="30"/>
      <c r="D43" s="15">
        <f>D19/E19</f>
        <v>0.42499999999999999</v>
      </c>
      <c r="E43" s="14">
        <v>1</v>
      </c>
      <c r="F43" s="15">
        <f t="shared" si="0"/>
        <v>0.83333333333333337</v>
      </c>
      <c r="G43" s="15"/>
      <c r="H43" s="14">
        <f>H19/I19</f>
        <v>0.1</v>
      </c>
      <c r="I43" s="14"/>
      <c r="J43" s="31"/>
      <c r="K43" s="37"/>
      <c r="L43" s="36"/>
      <c r="M43" s="3"/>
    </row>
    <row r="44" spans="2:13" x14ac:dyDescent="0.2">
      <c r="B44" s="30">
        <v>2014</v>
      </c>
      <c r="C44" s="30"/>
      <c r="D44" s="15">
        <f>D20/E20</f>
        <v>0.45</v>
      </c>
      <c r="E44" s="14">
        <v>1</v>
      </c>
      <c r="F44" s="15">
        <f t="shared" si="0"/>
        <v>0.8666666666666667</v>
      </c>
      <c r="G44" s="31"/>
      <c r="H44" s="14">
        <f>H20/I20</f>
        <v>0.1</v>
      </c>
      <c r="I44" s="34"/>
      <c r="J44" s="31"/>
      <c r="K44" s="37"/>
      <c r="L44" s="36"/>
      <c r="M44" s="3"/>
    </row>
    <row r="45" spans="2:13" x14ac:dyDescent="0.2">
      <c r="B45" s="30">
        <v>2015</v>
      </c>
      <c r="C45" s="30"/>
      <c r="D45" s="15">
        <f>D21/E21</f>
        <v>0.5</v>
      </c>
      <c r="E45" s="14">
        <v>1</v>
      </c>
      <c r="F45" s="15">
        <f t="shared" si="0"/>
        <v>0.96666666666666667</v>
      </c>
      <c r="G45" s="31"/>
      <c r="H45" s="14">
        <f>H21/I21</f>
        <v>0.05</v>
      </c>
      <c r="I45" s="34"/>
      <c r="J45" s="31"/>
      <c r="K45" s="37"/>
      <c r="L45" s="36"/>
      <c r="M45" s="3"/>
    </row>
    <row r="46" spans="2:13" x14ac:dyDescent="0.2">
      <c r="B46" s="30">
        <v>2016</v>
      </c>
      <c r="C46" s="30"/>
      <c r="D46" s="15">
        <f>D22/E22</f>
        <v>0.52500000000000002</v>
      </c>
      <c r="E46" s="14">
        <v>1</v>
      </c>
      <c r="F46" s="15">
        <f t="shared" si="0"/>
        <v>1</v>
      </c>
      <c r="G46" s="31"/>
      <c r="H46" s="14">
        <f>H22/I22</f>
        <v>6.6000000000000003E-2</v>
      </c>
      <c r="I46" s="34"/>
      <c r="J46" s="31"/>
      <c r="K46" s="38"/>
      <c r="L46" s="36"/>
      <c r="M46" s="3"/>
    </row>
    <row r="47" spans="2:13" x14ac:dyDescent="0.2">
      <c r="B47" s="30">
        <v>2017</v>
      </c>
      <c r="C47" s="30"/>
      <c r="D47" s="15">
        <f>D23/E23</f>
        <v>0.5</v>
      </c>
      <c r="E47" s="14">
        <v>1</v>
      </c>
      <c r="F47" s="15">
        <f t="shared" si="0"/>
        <v>0.93333333333333335</v>
      </c>
      <c r="G47" s="31"/>
      <c r="H47" s="14">
        <f>H23/I23</f>
        <v>0.05</v>
      </c>
      <c r="I47" s="34"/>
      <c r="J47" s="31"/>
      <c r="K47" s="42"/>
      <c r="L47" s="36"/>
      <c r="M47" s="3"/>
    </row>
    <row r="48" spans="2:13" x14ac:dyDescent="0.2">
      <c r="B48" s="30">
        <v>2018</v>
      </c>
      <c r="C48" s="30"/>
      <c r="D48" s="15">
        <f>D24/E24</f>
        <v>0.47499999999999998</v>
      </c>
      <c r="E48" s="14">
        <v>1</v>
      </c>
      <c r="F48" s="15">
        <f t="shared" si="0"/>
        <v>0.9</v>
      </c>
      <c r="G48" s="31"/>
      <c r="H48" s="14">
        <f>H24/I24</f>
        <v>0.05</v>
      </c>
      <c r="I48" s="34"/>
      <c r="J48" s="31"/>
      <c r="K48" s="51"/>
      <c r="L48" s="36"/>
      <c r="M48" s="3"/>
    </row>
    <row r="49" spans="2:13" x14ac:dyDescent="0.2">
      <c r="B49" s="30">
        <v>2019</v>
      </c>
      <c r="C49" s="30"/>
      <c r="D49" s="15">
        <f>D25/E25</f>
        <v>0.45</v>
      </c>
      <c r="E49" s="14">
        <v>1</v>
      </c>
      <c r="F49" s="15">
        <f t="shared" si="0"/>
        <v>0.9</v>
      </c>
      <c r="G49" s="31"/>
      <c r="H49" s="34"/>
      <c r="I49" s="34"/>
      <c r="J49" s="31"/>
      <c r="K49" s="52"/>
      <c r="L49" s="36"/>
      <c r="M49" s="3"/>
    </row>
    <row r="50" spans="2:13" x14ac:dyDescent="0.2">
      <c r="B50" s="30">
        <v>2020</v>
      </c>
      <c r="C50" s="30"/>
      <c r="D50" s="31">
        <f>D26/E26</f>
        <v>0.4</v>
      </c>
      <c r="E50" s="34">
        <v>1</v>
      </c>
      <c r="F50" s="31">
        <f t="shared" si="0"/>
        <v>0.66666666666666663</v>
      </c>
      <c r="G50" s="31"/>
      <c r="H50" s="34"/>
      <c r="I50" s="34"/>
      <c r="J50" s="31"/>
      <c r="K50" s="50"/>
      <c r="L50" s="36"/>
      <c r="M50" s="3"/>
    </row>
    <row r="51" spans="2:13" x14ac:dyDescent="0.2">
      <c r="B51" s="47">
        <v>2021</v>
      </c>
      <c r="C51" s="47"/>
      <c r="D51" s="48">
        <f>D27/E27</f>
        <v>0.375</v>
      </c>
      <c r="E51" s="49">
        <v>1</v>
      </c>
      <c r="F51" s="48">
        <f t="shared" si="0"/>
        <v>0.66666666666666663</v>
      </c>
      <c r="G51" s="48"/>
      <c r="H51" s="49"/>
      <c r="I51" s="49"/>
      <c r="J51" s="48"/>
      <c r="K51" s="48"/>
      <c r="L51" s="36"/>
      <c r="M51" s="3"/>
    </row>
    <row r="52" spans="2:13" x14ac:dyDescent="0.2">
      <c r="B52" s="16"/>
      <c r="C52" s="16"/>
      <c r="D52" s="16"/>
      <c r="E52" s="16"/>
      <c r="F52" s="16"/>
      <c r="G52" s="16"/>
      <c r="H52" s="16"/>
      <c r="I52" s="16"/>
      <c r="J52" s="17"/>
      <c r="K52" s="17"/>
    </row>
    <row r="125" spans="2:3" ht="12" x14ac:dyDescent="0.2">
      <c r="B125" s="41" t="s">
        <v>8</v>
      </c>
      <c r="C125" s="41" t="s">
        <v>9</v>
      </c>
    </row>
    <row r="126" spans="2:3" ht="12" x14ac:dyDescent="0.2">
      <c r="B126" s="41" t="s">
        <v>10</v>
      </c>
      <c r="C126" s="41" t="s">
        <v>13</v>
      </c>
    </row>
    <row r="127" spans="2:3" ht="12" x14ac:dyDescent="0.2">
      <c r="B127" s="41" t="s">
        <v>11</v>
      </c>
      <c r="C127" s="41" t="s">
        <v>12</v>
      </c>
    </row>
  </sheetData>
  <mergeCells count="2">
    <mergeCell ref="B2:K2"/>
    <mergeCell ref="B3:K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D29:D42 F29:F42 H33:H42 H43:H44 D43:D44 F43:F44 H45:H47 D45:D47 F45:F47" unlockedFormula="1"/>
    <ignoredError sqref="H30:H3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282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 </dc:subject>
  <dc:creator>Senatsverwaltung für Stadtentwicklung und Wohnen Berlin, III D Geodateninfrastruktur, Umweltatlas</dc:creator>
  <cp:keywords>Luftgüte, Immissionen, Luftqualität, Klima, BLUME, RUBIS, Passivsammler</cp:keywords>
  <cp:lastPrinted>2006-04-25T08:10:04Z</cp:lastPrinted>
  <dcterms:created xsi:type="dcterms:W3CDTF">2006-01-18T14:51:26Z</dcterms:created>
  <dcterms:modified xsi:type="dcterms:W3CDTF">2022-11-15T14:55:19Z</dcterms:modified>
</cp:coreProperties>
</file>