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372" yWindow="-12" windowWidth="5952" windowHeight="8340"/>
  </bookViews>
  <sheets>
    <sheet name="MP 077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17" i="1" l="1"/>
  <c r="D18" i="1"/>
  <c r="E18" i="1"/>
  <c r="F18" i="1"/>
  <c r="G18" i="1"/>
  <c r="C18" i="1"/>
  <c r="E17" i="1"/>
  <c r="G17" i="1"/>
  <c r="C17" i="1"/>
  <c r="G15" i="1"/>
  <c r="D14" i="1"/>
  <c r="E14" i="1"/>
  <c r="G14" i="1"/>
  <c r="C14" i="1"/>
  <c r="C16" i="1"/>
  <c r="D16" i="1"/>
  <c r="E16" i="1"/>
  <c r="G16" i="1"/>
</calcChain>
</file>

<file path=xl/sharedStrings.xml><?xml version="1.0" encoding="utf-8"?>
<sst xmlns="http://schemas.openxmlformats.org/spreadsheetml/2006/main" count="22" uniqueCount="18">
  <si>
    <t>Jahr</t>
  </si>
  <si>
    <t>Benzol</t>
  </si>
  <si>
    <t>Parameter in µg/m³</t>
  </si>
  <si>
    <t>Ruß-Jahresgrenzwert (bis 31.12.2004)</t>
  </si>
  <si>
    <t>Benzol-Jahresgrenzwert (ab 1.1.2010)</t>
  </si>
  <si>
    <t>13125 Berlin, Pankow, Buch, Wiltbergstr. 50 (Klinikum Buch)</t>
  </si>
  <si>
    <t>Ruß: elementarer Kohlenstoff (EC) aus Black Smoke (BS)</t>
  </si>
  <si>
    <t xml:space="preserve">Datengrundlage (Jahresmittelwerte) für RUBIS MP 077 (siehe auch BLUME MC 77, auch MP 535) </t>
  </si>
  <si>
    <t>stoffbezogener Jahresgrenzwert (=100%)</t>
  </si>
  <si>
    <t>Titel:</t>
  </si>
  <si>
    <t>Umweltatlas Karte 03_12_1</t>
  </si>
  <si>
    <t>Verfasser:</t>
  </si>
  <si>
    <t>Senatsverwaltung für Stadtentwicklung und Wohnen Berlin, III D 1 Informationssystem Stadt und Umwelt, Umweltatlas</t>
  </si>
  <si>
    <t>Thema:</t>
  </si>
  <si>
    <t>Entwicklung Luftqualität - Immissionen</t>
  </si>
  <si>
    <t>Feinstaub, berechnet als PM₁₀ (abgeschätzt)</t>
  </si>
  <si>
    <t>Stickstoffdioxid NO₂ (abgeschätzt)</t>
  </si>
  <si>
    <t>NO₂ ( ab 1.1.2010) Jahresgrenzwert zum Gesundheitsschutz, EU-Richtlinie (1999/30/EG)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</si>
</sst>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64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164" fontId="5" fillId="2" borderId="1" xfId="0" applyNumberFormat="1" applyFont="1" applyFill="1" applyBorder="1" applyAlignment="1" applyProtection="1">
      <alignment horizontal="left" wrapText="1"/>
      <protection locked="0"/>
    </xf>
    <xf numFmtId="9" fontId="5" fillId="2" borderId="1" xfId="1" applyFont="1" applyFill="1" applyBorder="1" applyAlignment="1" applyProtection="1">
      <alignment horizontal="left" wrapText="1"/>
      <protection locked="0"/>
    </xf>
    <xf numFmtId="9" fontId="5" fillId="2" borderId="2" xfId="1" applyFont="1" applyFill="1" applyBorder="1" applyAlignment="1" applyProtection="1">
      <alignment horizontal="left" wrapText="1"/>
      <protection locked="0"/>
    </xf>
    <xf numFmtId="9" fontId="5" fillId="2" borderId="3" xfId="1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wrapText="1"/>
      <protection locked="0"/>
    </xf>
    <xf numFmtId="0" fontId="2" fillId="0" borderId="6" xfId="0" applyFont="1" applyBorder="1" applyAlignment="1" applyProtection="1">
      <alignment horizontal="left" wrapText="1"/>
      <protection locked="0"/>
    </xf>
    <xf numFmtId="0" fontId="2" fillId="0" borderId="7" xfId="0" applyFont="1" applyBorder="1" applyAlignment="1" applyProtection="1">
      <alignment horizontal="left" wrapText="1"/>
      <protection locked="0"/>
    </xf>
    <xf numFmtId="0" fontId="2" fillId="0" borderId="8" xfId="0" applyFont="1" applyBorder="1" applyAlignment="1" applyProtection="1">
      <alignment horizontal="left" wrapText="1"/>
      <protection locked="0"/>
    </xf>
    <xf numFmtId="0" fontId="2" fillId="0" borderId="9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left" wrapText="1"/>
      <protection locked="0"/>
    </xf>
    <xf numFmtId="0" fontId="2" fillId="0" borderId="13" xfId="0" applyFont="1" applyBorder="1" applyAlignment="1" applyProtection="1">
      <alignment horizontal="left" wrapText="1"/>
      <protection locked="0"/>
    </xf>
    <xf numFmtId="0" fontId="2" fillId="0" borderId="14" xfId="0" applyFont="1" applyBorder="1" applyAlignment="1" applyProtection="1">
      <alignment horizontal="left" wrapText="1"/>
      <protection locked="0"/>
    </xf>
    <xf numFmtId="1" fontId="2" fillId="0" borderId="5" xfId="0" applyNumberFormat="1" applyFont="1" applyFill="1" applyBorder="1" applyAlignment="1" applyProtection="1">
      <alignment horizontal="left" wrapText="1"/>
      <protection locked="0"/>
    </xf>
    <xf numFmtId="0" fontId="2" fillId="0" borderId="5" xfId="0" applyFont="1" applyFill="1" applyBorder="1" applyAlignment="1" applyProtection="1">
      <alignment horizontal="left" wrapText="1"/>
      <protection locked="0"/>
    </xf>
    <xf numFmtId="164" fontId="2" fillId="0" borderId="5" xfId="0" applyNumberFormat="1" applyFont="1" applyFill="1" applyBorder="1" applyAlignment="1" applyProtection="1">
      <alignment horizontal="left" wrapText="1"/>
      <protection locked="0"/>
    </xf>
    <xf numFmtId="164" fontId="5" fillId="0" borderId="5" xfId="0" applyNumberFormat="1" applyFont="1" applyFill="1" applyBorder="1" applyAlignment="1" applyProtection="1">
      <alignment horizontal="left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5" fillId="3" borderId="1" xfId="0" applyFont="1" applyFill="1" applyBorder="1" applyAlignment="1" applyProtection="1">
      <alignment horizontal="left" wrapText="1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3" fillId="4" borderId="15" xfId="0" applyFont="1" applyFill="1" applyBorder="1" applyAlignment="1" applyProtection="1">
      <alignment horizontal="left" vertical="top" wrapText="1"/>
      <protection locked="0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3" fillId="4" borderId="18" xfId="0" applyFont="1" applyFill="1" applyBorder="1" applyAlignment="1" applyProtection="1">
      <alignment horizontal="left" vertical="top" wrapText="1"/>
      <protection locked="0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49" fontId="4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left" vertical="top"/>
      <protection locked="0"/>
    </xf>
  </cellXfs>
  <cellStyles count="2">
    <cellStyle name="Prozent" xfId="1" builtinId="5"/>
    <cellStyle name="Standard" xfId="0" builtinId="0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57000633541494"/>
          <c:y val="9.6096377910267428E-2"/>
          <c:w val="0.52809806820124494"/>
          <c:h val="0.76576801147244355"/>
        </c:manualLayout>
      </c:layout>
      <c:lineChart>
        <c:grouping val="standard"/>
        <c:varyColors val="0"/>
        <c:ser>
          <c:idx val="1"/>
          <c:order val="0"/>
          <c:tx>
            <c:strRef>
              <c:f>'MP 077'!$B$14</c:f>
              <c:strCache>
                <c:ptCount val="1"/>
                <c:pt idx="0">
                  <c:v>Ruß: elementarer Kohlenstoff (EC) aus Black Smoke (BS)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cat>
            <c:numRef>
              <c:f>'MP 077'!$C$5:$G$5</c:f>
              <c:numCache>
                <c:formatCode>General</c:formatCod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'MP 077'!$C$14:$E$14</c:f>
              <c:numCache>
                <c:formatCode>0%</c:formatCode>
                <c:ptCount val="3"/>
                <c:pt idx="0">
                  <c:v>0.2377095698708355</c:v>
                </c:pt>
                <c:pt idx="1">
                  <c:v>0.30271589077429112</c:v>
                </c:pt>
                <c:pt idx="2">
                  <c:v>0.28301554687086888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'MP 077'!$B$16</c:f>
              <c:strCache>
                <c:ptCount val="1"/>
                <c:pt idx="0">
                  <c:v>Stickstoffdioxid NO₂ (abgeschätzt)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'MP 077'!$C$5:$G$5</c:f>
              <c:numCache>
                <c:formatCode>General</c:formatCod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'MP 077'!$C$16:$E$16</c:f>
              <c:numCache>
                <c:formatCode>0%</c:formatCode>
                <c:ptCount val="3"/>
                <c:pt idx="0">
                  <c:v>0.40935925016871771</c:v>
                </c:pt>
                <c:pt idx="1">
                  <c:v>0.42286115141694103</c:v>
                </c:pt>
                <c:pt idx="2">
                  <c:v>0.38049739576906905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'MP 077'!$B$17</c:f>
              <c:strCache>
                <c:ptCount val="1"/>
                <c:pt idx="0">
                  <c:v>Benzol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'MP 077'!$C$5:$G$5</c:f>
              <c:numCache>
                <c:formatCode>General</c:formatCod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'MP 077'!$C$17:$E$17</c:f>
              <c:numCache>
                <c:formatCode>0%</c:formatCode>
                <c:ptCount val="3"/>
                <c:pt idx="0">
                  <c:v>0.25171783106787798</c:v>
                </c:pt>
                <c:pt idx="1">
                  <c:v>0.24521840856035843</c:v>
                </c:pt>
                <c:pt idx="2">
                  <c:v>0.22573984657748142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'MP 077'!$B$18</c:f>
              <c:strCache>
                <c:ptCount val="1"/>
                <c:pt idx="0">
                  <c:v>stoffbezogener Jahresgrenzwert (=100%)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'MP 077'!$C$5:$G$5</c:f>
              <c:numCache>
                <c:formatCode>General</c:formatCod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'MP 077'!$C$18:$E$18</c:f>
              <c:numCache>
                <c:formatCode>0%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99808"/>
        <c:axId val="34206080"/>
      </c:lineChart>
      <c:catAx>
        <c:axId val="3419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420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206080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Werte in Prozent, am Grenzwert orientiert</a:t>
                </a:r>
              </a:p>
            </c:rich>
          </c:tx>
          <c:layout>
            <c:manualLayout>
              <c:xMode val="edge"/>
              <c:yMode val="edge"/>
              <c:x val="1.7241639759058895E-2"/>
              <c:y val="0.1151155243525593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4199808"/>
        <c:crosses val="autoZero"/>
        <c:crossBetween val="between"/>
        <c:majorUnit val="0.3"/>
        <c:minorUnit val="0.3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810164517276808"/>
          <c:y val="9.1304517432601803E-2"/>
          <c:w val="0.27514008698034581"/>
          <c:h val="0.8391319935472453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19373219373215E-2"/>
          <c:y val="0.10591080987266382"/>
          <c:w val="0.58217107476949992"/>
          <c:h val="0.78012048192771088"/>
        </c:manualLayout>
      </c:layout>
      <c:lineChart>
        <c:grouping val="standard"/>
        <c:varyColors val="0"/>
        <c:ser>
          <c:idx val="2"/>
          <c:order val="0"/>
          <c:tx>
            <c:strRef>
              <c:f>'MP 077'!$B$6</c:f>
              <c:strCache>
                <c:ptCount val="1"/>
                <c:pt idx="0">
                  <c:v>Ruß: elementarer Kohlenstoff (EC) aus Black Smoke (BS)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cat>
            <c:numRef>
              <c:f>'MP 077'!$C$5:$E$5</c:f>
              <c:numCache>
                <c:formatCode>General</c:formatCode>
                <c:ptCount val="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</c:numCache>
            </c:numRef>
          </c:cat>
          <c:val>
            <c:numRef>
              <c:f>'MP 077'!$C$6:$E$6</c:f>
              <c:numCache>
                <c:formatCode>0.0</c:formatCode>
                <c:ptCount val="3"/>
                <c:pt idx="0">
                  <c:v>1.901676558966684</c:v>
                </c:pt>
                <c:pt idx="1">
                  <c:v>2.4217271261943289</c:v>
                </c:pt>
                <c:pt idx="2">
                  <c:v>2.2641243749669511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'MP 077'!$B$7</c:f>
              <c:strCache>
                <c:ptCount val="1"/>
                <c:pt idx="0">
                  <c:v>Ruß-Jahresgrenzwert (bis 31.12.2004)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ash"/>
            </a:ln>
          </c:spPr>
          <c:marker>
            <c:symbol val="none"/>
          </c:marker>
          <c:cat>
            <c:numRef>
              <c:f>'MP 077'!$C$5:$E$5</c:f>
              <c:numCache>
                <c:formatCode>General</c:formatCode>
                <c:ptCount val="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</c:numCache>
            </c:numRef>
          </c:cat>
          <c:val>
            <c:numRef>
              <c:f>'MP 077'!$C$7:$E$7</c:f>
              <c:numCache>
                <c:formatCode>0.0</c:formatCode>
                <c:ptCount val="3"/>
                <c:pt idx="0">
                  <c:v>8</c:v>
                </c:pt>
                <c:pt idx="1">
                  <c:v>8</c:v>
                </c:pt>
                <c:pt idx="2">
                  <c:v>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'MP 077'!$B$9</c:f>
              <c:strCache>
                <c:ptCount val="1"/>
                <c:pt idx="0">
                  <c:v>Stickstoffdioxid NO₂ (abgeschätzt)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'MP 077'!$C$5:$E$5</c:f>
              <c:numCache>
                <c:formatCode>General</c:formatCode>
                <c:ptCount val="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</c:numCache>
            </c:numRef>
          </c:cat>
          <c:val>
            <c:numRef>
              <c:f>'MP 077'!$C$9:$E$9</c:f>
              <c:numCache>
                <c:formatCode>0.0</c:formatCode>
                <c:ptCount val="3"/>
                <c:pt idx="0">
                  <c:v>16.374370006748709</c:v>
                </c:pt>
                <c:pt idx="1">
                  <c:v>16.91444605667764</c:v>
                </c:pt>
                <c:pt idx="2">
                  <c:v>15.219895830762761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'MP 077'!$B$10</c:f>
              <c:strCache>
                <c:ptCount val="1"/>
                <c:pt idx="0">
                  <c:v>NO₂ ( ab 1.1.2010) Jahresgrenzwert zum Gesundheitsschutz, EU-Richtlinie (1999/30/EG)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f>'MP 077'!$C$5:$E$5</c:f>
              <c:numCache>
                <c:formatCode>General</c:formatCode>
                <c:ptCount val="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</c:numCache>
            </c:numRef>
          </c:cat>
          <c:val>
            <c:numRef>
              <c:f>'MP 077'!$C$10:$E$10</c:f>
              <c:numCache>
                <c:formatCode>0.0</c:formatCode>
                <c:ptCount val="3"/>
                <c:pt idx="0">
                  <c:v>40</c:v>
                </c:pt>
                <c:pt idx="1">
                  <c:v>40</c:v>
                </c:pt>
                <c:pt idx="2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45856"/>
        <c:axId val="35972224"/>
      </c:lineChart>
      <c:catAx>
        <c:axId val="3594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972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972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µg/m³</a:t>
                </a:r>
              </a:p>
            </c:rich>
          </c:tx>
          <c:layout>
            <c:manualLayout>
              <c:xMode val="edge"/>
              <c:yMode val="edge"/>
              <c:x val="9.5968773134127473E-3"/>
              <c:y val="2.10843366156956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945856"/>
        <c:crosses val="autoZero"/>
        <c:crossBetween val="between"/>
        <c:majorUnit val="15"/>
        <c:minorUnit val="1"/>
      </c:valAx>
      <c:spPr>
        <a:solidFill>
          <a:srgbClr val="FFFFFF"/>
        </a:solidFill>
        <a:ln w="3175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965628894640196"/>
          <c:y val="2.4590182387692103E-2"/>
          <c:w val="0.29443018489634859"/>
          <c:h val="0.9200826576728128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74093445900506E-2"/>
          <c:y val="0.11642785392566668"/>
          <c:w val="0.64681107099879664"/>
          <c:h val="0.76877102328213942"/>
        </c:manualLayout>
      </c:layout>
      <c:lineChart>
        <c:grouping val="standard"/>
        <c:varyColors val="0"/>
        <c:ser>
          <c:idx val="6"/>
          <c:order val="0"/>
          <c:tx>
            <c:strRef>
              <c:f>'MP 077'!$B$11</c:f>
              <c:strCache>
                <c:ptCount val="1"/>
                <c:pt idx="0">
                  <c:v>Benzol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'MP 077'!$C$5:$E$5</c:f>
              <c:numCache>
                <c:formatCode>General</c:formatCode>
                <c:ptCount val="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</c:numCache>
            </c:numRef>
          </c:cat>
          <c:val>
            <c:numRef>
              <c:f>'MP 077'!$C$11:$E$11</c:f>
              <c:numCache>
                <c:formatCode>0.0</c:formatCode>
                <c:ptCount val="3"/>
                <c:pt idx="0">
                  <c:v>1.25858915533939</c:v>
                </c:pt>
                <c:pt idx="1">
                  <c:v>1.2260920428017921</c:v>
                </c:pt>
                <c:pt idx="2">
                  <c:v>1.128699232887407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'MP 077'!$B$12</c:f>
              <c:strCache>
                <c:ptCount val="1"/>
                <c:pt idx="0">
                  <c:v>Benzol-Jahresgrenzwert (ab 1.1.2010)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ysDash"/>
            </a:ln>
          </c:spPr>
          <c:marker>
            <c:symbol val="none"/>
          </c:marker>
          <c:cat>
            <c:numRef>
              <c:f>'MP 077'!$C$5:$E$5</c:f>
              <c:numCache>
                <c:formatCode>General</c:formatCode>
                <c:ptCount val="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</c:numCache>
            </c:numRef>
          </c:cat>
          <c:val>
            <c:numRef>
              <c:f>'MP 077'!$C$12:$E$12</c:f>
              <c:numCache>
                <c:formatCode>0.0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78624"/>
        <c:axId val="42780160"/>
      </c:lineChart>
      <c:catAx>
        <c:axId val="4277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2780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80160"/>
        <c:scaling>
          <c:orientation val="minMax"/>
          <c:max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µg/m³</a:t>
                </a:r>
              </a:p>
            </c:rich>
          </c:tx>
          <c:layout>
            <c:manualLayout>
              <c:xMode val="edge"/>
              <c:yMode val="edge"/>
              <c:x val="9.5420563404303698E-3"/>
              <c:y val="2.1020964971971097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2778624"/>
        <c:crosses val="autoZero"/>
        <c:crossBetween val="between"/>
        <c:majorUnit val="2"/>
        <c:minorUnit val="1"/>
      </c:valAx>
      <c:spPr>
        <a:solidFill>
          <a:srgbClr val="FFFFFF"/>
        </a:solidFill>
        <a:ln w="3175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136603360495622"/>
          <c:y val="0.10457530245686113"/>
          <c:w val="0.23910043406315876"/>
          <c:h val="0.5904147284543617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502920</xdr:colOff>
      <xdr:row>50</xdr:row>
      <xdr:rowOff>7620</xdr:rowOff>
    </xdr:from>
    <xdr:to>
      <xdr:col>10</xdr:col>
      <xdr:colOff>563880</xdr:colOff>
      <xdr:row>77</xdr:row>
      <xdr:rowOff>15240</xdr:rowOff>
    </xdr:to>
    <xdr:graphicFrame macro="">
      <xdr:nvGraphicFramePr>
        <xdr:cNvPr id="1036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502920</xdr:colOff>
      <xdr:row>19</xdr:row>
      <xdr:rowOff>129540</xdr:rowOff>
    </xdr:from>
    <xdr:to>
      <xdr:col>11</xdr:col>
      <xdr:colOff>60960</xdr:colOff>
      <xdr:row>48</xdr:row>
      <xdr:rowOff>91440</xdr:rowOff>
    </xdr:to>
    <xdr:graphicFrame macro="">
      <xdr:nvGraphicFramePr>
        <xdr:cNvPr id="1037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746760</xdr:colOff>
      <xdr:row>50</xdr:row>
      <xdr:rowOff>7620</xdr:rowOff>
    </xdr:from>
    <xdr:to>
      <xdr:col>17</xdr:col>
      <xdr:colOff>617220</xdr:colOff>
      <xdr:row>77</xdr:row>
      <xdr:rowOff>7620</xdr:rowOff>
    </xdr:to>
    <xdr:graphicFrame macro="">
      <xdr:nvGraphicFramePr>
        <xdr:cNvPr id="1038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7"/>
  <sheetViews>
    <sheetView tabSelected="1" workbookViewId="0">
      <selection activeCell="H11" sqref="H11"/>
    </sheetView>
  </sheetViews>
  <sheetFormatPr baseColWidth="10" defaultRowHeight="10.199999999999999" x14ac:dyDescent="0.2"/>
  <cols>
    <col min="1" max="1" width="8" style="8" customWidth="1"/>
    <col min="2" max="2" width="19.44140625" style="8" customWidth="1"/>
    <col min="3" max="8" width="6.33203125" style="8" customWidth="1"/>
    <col min="9" max="9" width="6.5546875" style="8" customWidth="1"/>
    <col min="10" max="10" width="6.6640625" style="8" customWidth="1"/>
    <col min="11" max="16384" width="11.5546875" style="8"/>
  </cols>
  <sheetData>
    <row r="1" spans="1:10" x14ac:dyDescent="0.2">
      <c r="B1" s="9"/>
      <c r="C1" s="9"/>
      <c r="D1" s="9"/>
      <c r="E1" s="9"/>
      <c r="F1" s="9"/>
      <c r="G1" s="9"/>
      <c r="H1" s="9"/>
      <c r="I1" s="9"/>
      <c r="J1" s="9"/>
    </row>
    <row r="2" spans="1:10" ht="22.95" customHeight="1" x14ac:dyDescent="0.2">
      <c r="A2" s="10"/>
      <c r="B2" s="31" t="s">
        <v>7</v>
      </c>
      <c r="C2" s="32"/>
      <c r="D2" s="32"/>
      <c r="E2" s="32"/>
      <c r="F2" s="32"/>
      <c r="G2" s="33"/>
      <c r="H2" s="11"/>
    </row>
    <row r="3" spans="1:10" ht="19.2" customHeight="1" x14ac:dyDescent="0.2">
      <c r="A3" s="12"/>
      <c r="B3" s="34" t="s">
        <v>5</v>
      </c>
      <c r="C3" s="35"/>
      <c r="D3" s="35"/>
      <c r="E3" s="35"/>
      <c r="F3" s="35"/>
      <c r="G3" s="36"/>
      <c r="H3" s="13"/>
    </row>
    <row r="4" spans="1:10" ht="13.2" x14ac:dyDescent="0.2">
      <c r="A4" s="14"/>
      <c r="B4" s="7"/>
      <c r="C4" s="37" t="s">
        <v>0</v>
      </c>
      <c r="D4" s="38"/>
      <c r="E4" s="38"/>
      <c r="F4" s="38"/>
      <c r="G4" s="39"/>
      <c r="H4" s="13"/>
    </row>
    <row r="5" spans="1:10" s="27" customFormat="1" ht="25.95" customHeight="1" x14ac:dyDescent="0.25">
      <c r="A5" s="24"/>
      <c r="B5" s="25" t="s">
        <v>2</v>
      </c>
      <c r="C5" s="25">
        <v>1999</v>
      </c>
      <c r="D5" s="25">
        <v>2000</v>
      </c>
      <c r="E5" s="25">
        <v>2001</v>
      </c>
      <c r="F5" s="25">
        <v>2002</v>
      </c>
      <c r="G5" s="25">
        <v>2003</v>
      </c>
      <c r="H5" s="26"/>
    </row>
    <row r="6" spans="1:10" ht="30.6" x14ac:dyDescent="0.2">
      <c r="A6" s="14"/>
      <c r="B6" s="5" t="s">
        <v>6</v>
      </c>
      <c r="C6" s="1">
        <v>1.901676558966684</v>
      </c>
      <c r="D6" s="1">
        <v>2.4217271261943289</v>
      </c>
      <c r="E6" s="1">
        <v>2.2641243749669511</v>
      </c>
      <c r="F6" s="1"/>
      <c r="G6" s="1">
        <v>1.62936382070784</v>
      </c>
      <c r="H6" s="13"/>
    </row>
    <row r="7" spans="1:10" ht="20.399999999999999" x14ac:dyDescent="0.2">
      <c r="A7" s="14"/>
      <c r="B7" s="5" t="s">
        <v>3</v>
      </c>
      <c r="C7" s="1">
        <v>8</v>
      </c>
      <c r="D7" s="1">
        <v>8</v>
      </c>
      <c r="E7" s="1">
        <v>8</v>
      </c>
      <c r="F7" s="1">
        <v>8</v>
      </c>
      <c r="G7" s="1">
        <v>8</v>
      </c>
      <c r="H7" s="40"/>
    </row>
    <row r="8" spans="1:10" ht="20.399999999999999" x14ac:dyDescent="0.2">
      <c r="A8" s="12"/>
      <c r="B8" s="5" t="s">
        <v>15</v>
      </c>
      <c r="C8" s="1"/>
      <c r="D8" s="1"/>
      <c r="E8" s="1"/>
      <c r="F8" s="1"/>
      <c r="G8" s="1">
        <v>27.51745528283136</v>
      </c>
      <c r="H8" s="40"/>
    </row>
    <row r="9" spans="1:10" ht="20.399999999999999" x14ac:dyDescent="0.2">
      <c r="A9" s="12"/>
      <c r="B9" s="5" t="s">
        <v>16</v>
      </c>
      <c r="C9" s="1">
        <v>16.374370006748709</v>
      </c>
      <c r="D9" s="1">
        <v>16.91444605667764</v>
      </c>
      <c r="E9" s="1">
        <v>15.219895830762761</v>
      </c>
      <c r="F9" s="1"/>
      <c r="G9" s="1">
        <v>14.676199378656515</v>
      </c>
      <c r="H9" s="40"/>
    </row>
    <row r="10" spans="1:10" ht="40.799999999999997" x14ac:dyDescent="0.2">
      <c r="A10" s="12"/>
      <c r="B10" s="5" t="s">
        <v>17</v>
      </c>
      <c r="C10" s="1">
        <v>40</v>
      </c>
      <c r="D10" s="1">
        <v>40</v>
      </c>
      <c r="E10" s="1">
        <v>40</v>
      </c>
      <c r="F10" s="1">
        <v>40</v>
      </c>
      <c r="G10" s="1">
        <v>40</v>
      </c>
      <c r="H10" s="40"/>
    </row>
    <row r="11" spans="1:10" x14ac:dyDescent="0.2">
      <c r="A11" s="12"/>
      <c r="B11" s="5" t="s">
        <v>1</v>
      </c>
      <c r="C11" s="1">
        <v>1.25858915533939</v>
      </c>
      <c r="D11" s="1">
        <v>1.2260920428017921</v>
      </c>
      <c r="E11" s="1">
        <v>1.128699232887407</v>
      </c>
      <c r="F11" s="1"/>
      <c r="G11" s="1">
        <v>0.91373999099292846</v>
      </c>
      <c r="H11" s="40"/>
    </row>
    <row r="12" spans="1:10" ht="20.399999999999999" x14ac:dyDescent="0.2">
      <c r="A12" s="12"/>
      <c r="B12" s="5" t="s">
        <v>4</v>
      </c>
      <c r="C12" s="1">
        <v>5</v>
      </c>
      <c r="D12" s="1">
        <v>5</v>
      </c>
      <c r="E12" s="1">
        <v>5</v>
      </c>
      <c r="F12" s="1">
        <v>5</v>
      </c>
      <c r="G12" s="1">
        <v>5</v>
      </c>
      <c r="H12" s="40"/>
    </row>
    <row r="13" spans="1:10" x14ac:dyDescent="0.2">
      <c r="A13" s="12"/>
      <c r="B13" s="28"/>
      <c r="C13" s="29"/>
      <c r="D13" s="29"/>
      <c r="E13" s="29"/>
      <c r="F13" s="29"/>
      <c r="G13" s="29"/>
      <c r="H13" s="13"/>
    </row>
    <row r="14" spans="1:10" ht="30.6" x14ac:dyDescent="0.2">
      <c r="A14" s="15"/>
      <c r="B14" s="5" t="s">
        <v>6</v>
      </c>
      <c r="C14" s="2">
        <f>(C6/C7)</f>
        <v>0.2377095698708355</v>
      </c>
      <c r="D14" s="2">
        <f>(D6/D7)</f>
        <v>0.30271589077429112</v>
      </c>
      <c r="E14" s="2">
        <f>(E6/E7)</f>
        <v>0.28301554687086888</v>
      </c>
      <c r="F14" s="2"/>
      <c r="G14" s="2">
        <f>(G6/G7)</f>
        <v>0.20367047758848</v>
      </c>
      <c r="H14" s="13"/>
    </row>
    <row r="15" spans="1:10" ht="20.399999999999999" x14ac:dyDescent="0.2">
      <c r="A15" s="15"/>
      <c r="B15" s="5" t="s">
        <v>15</v>
      </c>
      <c r="C15" s="4"/>
      <c r="D15" s="4"/>
      <c r="E15" s="4"/>
      <c r="F15" s="2"/>
      <c r="G15" s="2">
        <f>(G8/G10)</f>
        <v>0.687936382070784</v>
      </c>
      <c r="H15" s="13"/>
    </row>
    <row r="16" spans="1:10" ht="20.399999999999999" x14ac:dyDescent="0.2">
      <c r="A16" s="12"/>
      <c r="B16" s="5" t="s">
        <v>16</v>
      </c>
      <c r="C16" s="2">
        <f>(C9/C10)</f>
        <v>0.40935925016871771</v>
      </c>
      <c r="D16" s="2">
        <f>(D9/D10)</f>
        <v>0.42286115141694103</v>
      </c>
      <c r="E16" s="2">
        <f>(E9/E10)</f>
        <v>0.38049739576906905</v>
      </c>
      <c r="F16" s="2"/>
      <c r="G16" s="2">
        <f>(G9/G10)</f>
        <v>0.36690498446641284</v>
      </c>
      <c r="H16" s="13"/>
    </row>
    <row r="17" spans="1:29" x14ac:dyDescent="0.2">
      <c r="A17" s="12"/>
      <c r="B17" s="5" t="s">
        <v>1</v>
      </c>
      <c r="C17" s="2">
        <f>(C11/C12)</f>
        <v>0.25171783106787798</v>
      </c>
      <c r="D17" s="2">
        <f>(D11/D12)</f>
        <v>0.24521840856035843</v>
      </c>
      <c r="E17" s="2">
        <f>(E11/E12)</f>
        <v>0.22573984657748142</v>
      </c>
      <c r="F17" s="2"/>
      <c r="G17" s="2">
        <f>(G11/G12)</f>
        <v>0.1827479981985857</v>
      </c>
      <c r="H17" s="13"/>
    </row>
    <row r="18" spans="1:29" ht="20.399999999999999" x14ac:dyDescent="0.2">
      <c r="A18" s="16"/>
      <c r="B18" s="6" t="s">
        <v>8</v>
      </c>
      <c r="C18" s="3">
        <f>(C7/C7)</f>
        <v>1</v>
      </c>
      <c r="D18" s="3">
        <f>(D7/D7)</f>
        <v>1</v>
      </c>
      <c r="E18" s="3">
        <f>(E7/E7)</f>
        <v>1</v>
      </c>
      <c r="F18" s="3">
        <f>(F7/F7)</f>
        <v>1</v>
      </c>
      <c r="G18" s="3">
        <f>(G7/G7)</f>
        <v>1</v>
      </c>
      <c r="H18" s="13"/>
    </row>
    <row r="19" spans="1:29" ht="9.6" customHeight="1" x14ac:dyDescent="0.2">
      <c r="A19" s="17"/>
      <c r="B19" s="18"/>
      <c r="C19" s="18"/>
      <c r="D19" s="18"/>
      <c r="E19" s="18"/>
      <c r="F19" s="18"/>
      <c r="G19" s="18"/>
      <c r="H19" s="18"/>
      <c r="I19" s="19"/>
    </row>
    <row r="21" spans="1:29" s="21" customFormat="1" x14ac:dyDescent="0.2">
      <c r="A21" s="20"/>
      <c r="B21" s="20"/>
      <c r="D21" s="22"/>
      <c r="E21" s="22"/>
      <c r="F21" s="22"/>
      <c r="G21" s="23"/>
      <c r="H21" s="22"/>
      <c r="I21" s="22"/>
      <c r="J21" s="22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</row>
    <row r="85" spans="2:3" ht="11.4" x14ac:dyDescent="0.2">
      <c r="B85" s="30" t="s">
        <v>9</v>
      </c>
      <c r="C85" s="30" t="s">
        <v>10</v>
      </c>
    </row>
    <row r="86" spans="2:3" ht="11.4" x14ac:dyDescent="0.2">
      <c r="B86" s="30" t="s">
        <v>11</v>
      </c>
      <c r="C86" s="30" t="s">
        <v>12</v>
      </c>
    </row>
    <row r="87" spans="2:3" ht="11.4" x14ac:dyDescent="0.2">
      <c r="B87" s="30" t="s">
        <v>13</v>
      </c>
      <c r="C87" s="30" t="s">
        <v>14</v>
      </c>
    </row>
  </sheetData>
  <mergeCells count="3">
    <mergeCell ref="B2:G2"/>
    <mergeCell ref="B3:G3"/>
    <mergeCell ref="C4:G4"/>
  </mergeCells>
  <phoneticPr fontId="0" type="noConversion"/>
  <conditionalFormatting sqref="G21:J21">
    <cfRule type="cellIs" dxfId="2" priority="1" stopIfTrue="1" operator="greaterThanOrEqual">
      <formula>5</formula>
    </cfRule>
  </conditionalFormatting>
  <conditionalFormatting sqref="W21:Z21">
    <cfRule type="cellIs" dxfId="1" priority="2" stopIfTrue="1" operator="greaterThan">
      <formula>40</formula>
    </cfRule>
  </conditionalFormatting>
  <conditionalFormatting sqref="AA21">
    <cfRule type="cellIs" dxfId="0" priority="3" stopIfTrue="1" operator="greaterThan">
      <formula>50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C14:G18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MP 077</vt:lpstr>
      <vt:lpstr>Tabelle2</vt:lpstr>
      <vt:lpstr>Tabelle3</vt:lpstr>
    </vt:vector>
  </TitlesOfParts>
  <Company>SenSUT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schnetgast</dc:creator>
  <cp:lastPrinted>2006-03-02T13:43:51Z</cp:lastPrinted>
  <dcterms:created xsi:type="dcterms:W3CDTF">2006-01-18T14:51:26Z</dcterms:created>
  <dcterms:modified xsi:type="dcterms:W3CDTF">2017-08-23T13:24:04Z</dcterms:modified>
</cp:coreProperties>
</file>