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4380"/>
  </bookViews>
  <sheets>
    <sheet name="MC 032" sheetId="4" r:id="rId1"/>
  </sheets>
  <calcPr calcId="162913"/>
</workbook>
</file>

<file path=xl/calcChain.xml><?xml version="1.0" encoding="utf-8"?>
<calcChain xmlns="http://schemas.openxmlformats.org/spreadsheetml/2006/main">
  <c r="V81" i="4" l="1"/>
  <c r="I81" i="4"/>
  <c r="G81" i="4"/>
  <c r="D81" i="4"/>
  <c r="D80" i="4"/>
  <c r="V77" i="4" l="1"/>
  <c r="V78" i="4"/>
  <c r="V79" i="4"/>
  <c r="V80" i="4"/>
  <c r="I80" i="4" l="1"/>
  <c r="G80" i="4"/>
  <c r="I79" i="4" l="1"/>
  <c r="G79" i="4"/>
  <c r="D79" i="4"/>
  <c r="D78" i="4" l="1"/>
  <c r="I78" i="4" l="1"/>
  <c r="G78" i="4"/>
  <c r="I77" i="4" l="1"/>
  <c r="G77" i="4"/>
  <c r="D77" i="4"/>
  <c r="I76" i="4" l="1"/>
  <c r="G76" i="4"/>
  <c r="D76" i="4"/>
  <c r="I75" i="4" l="1"/>
  <c r="G75" i="4"/>
  <c r="D75" i="4"/>
  <c r="I74" i="4"/>
  <c r="G74" i="4"/>
  <c r="D74" i="4"/>
  <c r="I73" i="4"/>
  <c r="G73" i="4"/>
  <c r="D73" i="4"/>
  <c r="I72" i="4"/>
  <c r="G72" i="4"/>
  <c r="D72" i="4"/>
  <c r="G71" i="4"/>
  <c r="I71" i="4"/>
  <c r="D71" i="4"/>
  <c r="G70" i="4"/>
  <c r="I70" i="4"/>
  <c r="D70" i="4"/>
  <c r="G69" i="4"/>
  <c r="I69" i="4"/>
  <c r="D69" i="4"/>
  <c r="G68" i="4"/>
  <c r="I68" i="4"/>
  <c r="D68" i="4"/>
  <c r="G67" i="4"/>
  <c r="I67" i="4"/>
  <c r="D67" i="4"/>
  <c r="K65" i="4"/>
  <c r="K66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44" i="4"/>
  <c r="I61" i="4"/>
  <c r="I62" i="4"/>
  <c r="I63" i="4"/>
  <c r="I64" i="4"/>
  <c r="I65" i="4"/>
  <c r="I66" i="4"/>
  <c r="I49" i="4"/>
  <c r="I50" i="4"/>
  <c r="I51" i="4"/>
  <c r="I52" i="4"/>
  <c r="I53" i="4"/>
  <c r="I54" i="4"/>
  <c r="I55" i="4"/>
  <c r="I56" i="4"/>
  <c r="I57" i="4"/>
  <c r="I58" i="4"/>
  <c r="I59" i="4"/>
  <c r="I60" i="4"/>
  <c r="G66" i="4"/>
  <c r="D66" i="4"/>
  <c r="S65" i="4"/>
  <c r="S64" i="4"/>
  <c r="D64" i="4"/>
  <c r="G64" i="4"/>
  <c r="D65" i="4"/>
  <c r="G65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49" i="4"/>
  <c r="D63" i="4"/>
</calcChain>
</file>

<file path=xl/sharedStrings.xml><?xml version="1.0" encoding="utf-8"?>
<sst xmlns="http://schemas.openxmlformats.org/spreadsheetml/2006/main" count="30" uniqueCount="30">
  <si>
    <t>Messparameter, Angaben in µg/m³</t>
  </si>
  <si>
    <t>Ozon, zulässige Anzahl der Überschreitungen 25 Tage/Jahr (gilt ab 1.1.2010 mit 120 µg/m³, bis 1999 mit 110 µg/m³)</t>
  </si>
  <si>
    <t xml:space="preserve">14193 Berlin, Grunewald, Jagen 91 (Waldmessstation, Messhöhe 3m), </t>
  </si>
  <si>
    <t>Stickoxide (NOx)</t>
  </si>
  <si>
    <t>Kohlenmonoxid (CO)</t>
  </si>
  <si>
    <t>Gesamtstaub</t>
  </si>
  <si>
    <t xml:space="preserve">Datengrundlage für BLUME  MC 032_u (Jahresmittelwerte, gleicher Standort wie MC 032_o) </t>
  </si>
  <si>
    <r>
      <t>Ozon, Anzahl der Tage &gt;110 µg/m</t>
    </r>
    <r>
      <rPr>
        <vertAlign val="superscript"/>
        <sz val="8"/>
        <rFont val="Arial"/>
        <family val="2"/>
      </rPr>
      <t xml:space="preserve">3, </t>
    </r>
    <r>
      <rPr>
        <sz val="8"/>
        <rFont val="Arial"/>
        <family val="2"/>
      </rPr>
      <t>(8h)-Mittelwert, ermittelt von 12:00-24:00 Uhr, gültig bis 1999</t>
    </r>
  </si>
  <si>
    <t>Ozon, Anzahl der Tage &gt;120 µg/m³, max.(8h)-Mittelwert eines Tages während eines Kalenderjahres</t>
  </si>
  <si>
    <t>Ozon, Anzahl der Tage &gt;120 µg/m³ max.(8h)-Mittelwert eines Tages während eines Kalenderjahres, gemittelt über 3 Jahre</t>
  </si>
  <si>
    <t>Stickstoffnonoxid (NO)</t>
  </si>
  <si>
    <t>PM₁₀</t>
  </si>
  <si>
    <t>PM₂‚₅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</si>
  <si>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</si>
  <si>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</si>
  <si>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Schwefeldioxid (SO₂)</t>
  </si>
  <si>
    <t>Ozon (O₃)</t>
  </si>
  <si>
    <t>Titel:</t>
  </si>
  <si>
    <t>Umweltatlas Karte 03_12_1</t>
  </si>
  <si>
    <t>Verfasser:</t>
  </si>
  <si>
    <t>Thema:</t>
  </si>
  <si>
    <t>Entwicklung Luftqualität - Immissionen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</si>
  <si>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</si>
  <si>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</si>
  <si>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</si>
  <si>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Schwefeldioxid (SO₂) kritischer Wert zum Schutz der Vegetation ab 2010, EU-Richtlinie (2008/50/EG) (von 1999-2009: Grenzwert zum Schutz der Vegetation)</t>
  </si>
  <si>
    <t>Ammoniak (NH₃)</t>
  </si>
  <si>
    <t>NH₃, kritischer Konzentrationswert nach TA- Luft für empfindliche Ökosysteme</t>
  </si>
  <si>
    <t>PM₂‚₅, Grenzwert zum Gesundheitsschutz ab 2015, EU-Richtlinie (2008/50/EG)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</si>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</sst>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/>
      <diagonal style="thin">
        <color indexed="9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Up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164" fontId="2" fillId="2" borderId="5" xfId="0" applyNumberFormat="1" applyFont="1" applyFill="1" applyBorder="1" applyAlignment="1" applyProtection="1">
      <alignment horizontal="left" vertical="top" wrapText="1"/>
      <protection locked="0"/>
    </xf>
    <xf numFmtId="164" fontId="2" fillId="2" borderId="5" xfId="0" applyNumberFormat="1" applyFont="1" applyFill="1" applyBorder="1" applyAlignment="1">
      <alignment horizontal="left" vertical="top"/>
    </xf>
    <xf numFmtId="1" fontId="5" fillId="2" borderId="5" xfId="0" applyNumberFormat="1" applyFont="1" applyFill="1" applyBorder="1" applyAlignment="1" applyProtection="1">
      <alignment horizontal="left" vertical="top" wrapText="1"/>
      <protection locked="0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NumberFormat="1" applyFont="1" applyFill="1" applyBorder="1" applyAlignment="1" applyProtection="1">
      <alignment horizontal="left" vertical="top" wrapText="1"/>
      <protection locked="0"/>
    </xf>
    <xf numFmtId="9" fontId="2" fillId="2" borderId="5" xfId="0" applyNumberFormat="1" applyFont="1" applyFill="1" applyBorder="1" applyAlignment="1" applyProtection="1">
      <alignment horizontal="left" vertical="top" wrapText="1"/>
      <protection locked="0"/>
    </xf>
    <xf numFmtId="9" fontId="5" fillId="2" borderId="5" xfId="1" applyNumberFormat="1" applyFont="1" applyFill="1" applyBorder="1" applyAlignment="1" applyProtection="1">
      <alignment horizontal="left" vertical="top" wrapText="1"/>
      <protection locked="0"/>
    </xf>
    <xf numFmtId="9" fontId="5" fillId="2" borderId="5" xfId="0" applyNumberFormat="1" applyFont="1" applyFill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164" fontId="2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1" fontId="2" fillId="2" borderId="5" xfId="0" applyNumberFormat="1" applyFont="1" applyFill="1" applyBorder="1" applyAlignment="1" applyProtection="1">
      <alignment horizontal="left" vertical="top" wrapText="1"/>
      <protection locked="0"/>
    </xf>
    <xf numFmtId="1" fontId="2" fillId="2" borderId="12" xfId="0" applyNumberFormat="1" applyFont="1" applyFill="1" applyBorder="1" applyAlignment="1" applyProtection="1">
      <alignment horizontal="left" vertical="top" wrapText="1"/>
      <protection locked="0"/>
    </xf>
    <xf numFmtId="1" fontId="2" fillId="2" borderId="8" xfId="0" applyNumberFormat="1" applyFont="1" applyFill="1" applyBorder="1" applyAlignment="1" applyProtection="1">
      <alignment horizontal="left" vertical="top" wrapText="1"/>
      <protection locked="0"/>
    </xf>
    <xf numFmtId="1" fontId="5" fillId="2" borderId="8" xfId="0" applyNumberFormat="1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164" fontId="2" fillId="4" borderId="5" xfId="0" applyNumberFormat="1" applyFont="1" applyFill="1" applyBorder="1" applyAlignment="1" applyProtection="1">
      <alignment horizontal="left" vertical="top" wrapText="1"/>
      <protection locked="0"/>
    </xf>
    <xf numFmtId="1" fontId="2" fillId="4" borderId="5" xfId="0" applyNumberFormat="1" applyFont="1" applyFill="1" applyBorder="1" applyAlignment="1" applyProtection="1">
      <alignment horizontal="left" vertical="top" wrapText="1"/>
      <protection locked="0"/>
    </xf>
    <xf numFmtId="1" fontId="2" fillId="4" borderId="12" xfId="0" applyNumberFormat="1" applyFont="1" applyFill="1" applyBorder="1" applyAlignment="1" applyProtection="1">
      <alignment horizontal="left" vertical="top" wrapText="1"/>
      <protection locked="0"/>
    </xf>
    <xf numFmtId="164" fontId="2" fillId="4" borderId="5" xfId="0" applyNumberFormat="1" applyFont="1" applyFill="1" applyBorder="1" applyAlignment="1">
      <alignment horizontal="left" vertical="top"/>
    </xf>
    <xf numFmtId="1" fontId="5" fillId="4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164" fontId="2" fillId="0" borderId="13" xfId="0" applyNumberFormat="1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left" vertical="top" wrapText="1"/>
      <protection locked="0"/>
    </xf>
    <xf numFmtId="9" fontId="2" fillId="2" borderId="8" xfId="0" applyNumberFormat="1" applyFont="1" applyFill="1" applyBorder="1" applyAlignment="1" applyProtection="1">
      <alignment horizontal="left" vertical="top" wrapText="1"/>
      <protection locked="0"/>
    </xf>
    <xf numFmtId="9" fontId="5" fillId="2" borderId="8" xfId="0" applyNumberFormat="1" applyFont="1" applyFill="1" applyBorder="1" applyAlignment="1" applyProtection="1">
      <alignment horizontal="left" vertical="top" wrapText="1"/>
      <protection locked="0"/>
    </xf>
    <xf numFmtId="49" fontId="4" fillId="2" borderId="16" xfId="0" applyNumberFormat="1" applyFont="1" applyFill="1" applyBorder="1" applyAlignment="1" applyProtection="1">
      <alignment horizontal="left" vertical="top" wrapText="1"/>
      <protection locked="0"/>
    </xf>
    <xf numFmtId="49" fontId="2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164" fontId="2" fillId="2" borderId="16" xfId="0" applyNumberFormat="1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>
      <alignment horizontal="left" vertical="top"/>
    </xf>
    <xf numFmtId="1" fontId="2" fillId="2" borderId="8" xfId="0" applyNumberFormat="1" applyFont="1" applyFill="1" applyBorder="1" applyAlignment="1">
      <alignment horizontal="left" vertical="top"/>
    </xf>
    <xf numFmtId="164" fontId="2" fillId="2" borderId="19" xfId="0" applyNumberFormat="1" applyFont="1" applyFill="1" applyBorder="1" applyAlignment="1" applyProtection="1">
      <alignment horizontal="left" vertical="top" wrapText="1"/>
      <protection locked="0"/>
    </xf>
    <xf numFmtId="164" fontId="3" fillId="3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/>
    </xf>
    <xf numFmtId="164" fontId="3" fillId="3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2" borderId="20" xfId="0" applyNumberFormat="1" applyFont="1" applyFill="1" applyBorder="1" applyAlignment="1" applyProtection="1">
      <alignment horizontal="left" vertical="top" wrapText="1"/>
      <protection locked="0"/>
    </xf>
    <xf numFmtId="9" fontId="2" fillId="2" borderId="20" xfId="0" applyNumberFormat="1" applyFont="1" applyFill="1" applyBorder="1" applyAlignment="1" applyProtection="1">
      <alignment horizontal="left" vertical="top" wrapText="1"/>
      <protection locked="0"/>
    </xf>
    <xf numFmtId="9" fontId="5" fillId="2" borderId="20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681948424068767E-2"/>
          <c:y val="8.5308188481481542E-2"/>
          <c:w val="0.63431319225373128"/>
          <c:h val="0.7977895404286699"/>
        </c:manualLayout>
      </c:layout>
      <c:lineChart>
        <c:grouping val="standard"/>
        <c:varyColors val="0"/>
        <c:ser>
          <c:idx val="2"/>
          <c:order val="0"/>
          <c:tx>
            <c:strRef>
              <c:f>'MC 032'!$C$4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032'!$C$5:$C$42</c15:sqref>
                  </c15:fullRef>
                </c:ext>
              </c:extLst>
              <c:f>'MC 032'!$C$10:$C$42</c:f>
              <c:numCache>
                <c:formatCode>0.0</c:formatCode>
                <c:ptCount val="33"/>
                <c:pt idx="0" formatCode="0">
                  <c:v>77</c:v>
                </c:pt>
                <c:pt idx="1" formatCode="0">
                  <c:v>58</c:v>
                </c:pt>
                <c:pt idx="2" formatCode="0">
                  <c:v>48</c:v>
                </c:pt>
                <c:pt idx="3" formatCode="0">
                  <c:v>46</c:v>
                </c:pt>
                <c:pt idx="4" formatCode="0">
                  <c:v>46</c:v>
                </c:pt>
                <c:pt idx="5" formatCode="0">
                  <c:v>38</c:v>
                </c:pt>
                <c:pt idx="6" formatCode="0">
                  <c:v>37</c:v>
                </c:pt>
                <c:pt idx="7" formatCode="0">
                  <c:v>42</c:v>
                </c:pt>
                <c:pt idx="8" formatCode="0">
                  <c:v>34</c:v>
                </c:pt>
                <c:pt idx="9" formatCode="0">
                  <c:v>26</c:v>
                </c:pt>
                <c:pt idx="10" formatCode="0">
                  <c:v>22</c:v>
                </c:pt>
                <c:pt idx="11" formatCode="0">
                  <c:v>19</c:v>
                </c:pt>
                <c:pt idx="12" formatCode="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6-490A-906C-26206F5E5C87}"/>
            </c:ext>
          </c:extLst>
        </c:ser>
        <c:ser>
          <c:idx val="1"/>
          <c:order val="1"/>
          <c:tx>
            <c:strRef>
              <c:f>'MC 032'!$D$4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032'!$D$5:$D$42</c15:sqref>
                  </c15:fullRef>
                </c:ext>
              </c:extLst>
              <c:f>'MC 032'!$D$10:$D$42</c:f>
              <c:numCache>
                <c:formatCode>0.0</c:formatCode>
                <c:ptCount val="33"/>
                <c:pt idx="14" formatCode="0">
                  <c:v>26</c:v>
                </c:pt>
                <c:pt idx="15" formatCode="0">
                  <c:v>19</c:v>
                </c:pt>
                <c:pt idx="16" formatCode="0">
                  <c:v>21</c:v>
                </c:pt>
                <c:pt idx="17" formatCode="0">
                  <c:v>23</c:v>
                </c:pt>
                <c:pt idx="18" formatCode="0">
                  <c:v>20</c:v>
                </c:pt>
                <c:pt idx="19" formatCode="0">
                  <c:v>19</c:v>
                </c:pt>
                <c:pt idx="20" formatCode="0">
                  <c:v>21</c:v>
                </c:pt>
                <c:pt idx="21" formatCode="0">
                  <c:v>22</c:v>
                </c:pt>
                <c:pt idx="22" formatCode="0">
                  <c:v>21</c:v>
                </c:pt>
                <c:pt idx="23" formatCode="0">
                  <c:v>18</c:v>
                </c:pt>
                <c:pt idx="24" formatCode="0">
                  <c:v>18</c:v>
                </c:pt>
                <c:pt idx="25" formatCode="0">
                  <c:v>21</c:v>
                </c:pt>
                <c:pt idx="26" formatCode="0">
                  <c:v>17</c:v>
                </c:pt>
                <c:pt idx="27" formatCode="0">
                  <c:v>17</c:v>
                </c:pt>
                <c:pt idx="28" formatCode="0">
                  <c:v>16</c:v>
                </c:pt>
                <c:pt idx="29" formatCode="0">
                  <c:v>17</c:v>
                </c:pt>
                <c:pt idx="30" formatCode="0">
                  <c:v>16</c:v>
                </c:pt>
                <c:pt idx="31">
                  <c:v>14</c:v>
                </c:pt>
                <c:pt idx="3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6-490A-906C-26206F5E5C87}"/>
            </c:ext>
          </c:extLst>
        </c:ser>
        <c:ser>
          <c:idx val="5"/>
          <c:order val="2"/>
          <c:tx>
            <c:strRef>
              <c:f>'MC 032'!$G$4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032'!$G$5:$G$42</c15:sqref>
                  </c15:fullRef>
                </c:ext>
              </c:extLst>
              <c:f>'MC 032'!$G$10:$G$42</c:f>
              <c:numCache>
                <c:formatCode>0.0</c:formatCode>
                <c:ptCount val="33"/>
                <c:pt idx="0" formatCode="0">
                  <c:v>23</c:v>
                </c:pt>
                <c:pt idx="1" formatCode="0">
                  <c:v>19</c:v>
                </c:pt>
                <c:pt idx="2" formatCode="0">
                  <c:v>23</c:v>
                </c:pt>
                <c:pt idx="3" formatCode="0">
                  <c:v>19</c:v>
                </c:pt>
                <c:pt idx="4" formatCode="0">
                  <c:v>20</c:v>
                </c:pt>
                <c:pt idx="5" formatCode="0">
                  <c:v>18</c:v>
                </c:pt>
                <c:pt idx="6" formatCode="0">
                  <c:v>17</c:v>
                </c:pt>
                <c:pt idx="7" formatCode="0">
                  <c:v>18</c:v>
                </c:pt>
                <c:pt idx="8" formatCode="0">
                  <c:v>15</c:v>
                </c:pt>
                <c:pt idx="9" formatCode="0">
                  <c:v>15</c:v>
                </c:pt>
                <c:pt idx="10" formatCode="0">
                  <c:v>17</c:v>
                </c:pt>
                <c:pt idx="11" formatCode="0">
                  <c:v>14</c:v>
                </c:pt>
                <c:pt idx="12" formatCode="0">
                  <c:v>13</c:v>
                </c:pt>
                <c:pt idx="13" formatCode="0">
                  <c:v>16</c:v>
                </c:pt>
                <c:pt idx="14" formatCode="0">
                  <c:v>17</c:v>
                </c:pt>
                <c:pt idx="15" formatCode="0">
                  <c:v>15</c:v>
                </c:pt>
                <c:pt idx="16" formatCode="0">
                  <c:v>15</c:v>
                </c:pt>
                <c:pt idx="17" formatCode="0">
                  <c:v>17</c:v>
                </c:pt>
                <c:pt idx="18" formatCode="0">
                  <c:v>14</c:v>
                </c:pt>
                <c:pt idx="19" formatCode="0">
                  <c:v>14</c:v>
                </c:pt>
                <c:pt idx="20" formatCode="0">
                  <c:v>15</c:v>
                </c:pt>
                <c:pt idx="21" formatCode="0">
                  <c:v>15</c:v>
                </c:pt>
                <c:pt idx="22" formatCode="0">
                  <c:v>13</c:v>
                </c:pt>
                <c:pt idx="23" formatCode="0">
                  <c:v>13</c:v>
                </c:pt>
                <c:pt idx="24" formatCode="0">
                  <c:v>13</c:v>
                </c:pt>
                <c:pt idx="25" formatCode="0">
                  <c:v>14</c:v>
                </c:pt>
                <c:pt idx="26" formatCode="0">
                  <c:v>13</c:v>
                </c:pt>
                <c:pt idx="27" formatCode="0">
                  <c:v>14</c:v>
                </c:pt>
                <c:pt idx="28" formatCode="0">
                  <c:v>12</c:v>
                </c:pt>
                <c:pt idx="29" formatCode="0">
                  <c:v>14</c:v>
                </c:pt>
                <c:pt idx="30" formatCode="0">
                  <c:v>13</c:v>
                </c:pt>
                <c:pt idx="31" formatCode="0">
                  <c:v>10</c:v>
                </c:pt>
                <c:pt idx="32" formatCode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6-490A-906C-26206F5E5C87}"/>
            </c:ext>
          </c:extLst>
        </c:ser>
        <c:ser>
          <c:idx val="7"/>
          <c:order val="3"/>
          <c:tx>
            <c:strRef>
              <c:f>'MC 032'!$H$4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ot"/>
            <c:size val="7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032'!$H$5:$H$42</c15:sqref>
                  </c15:fullRef>
                </c:ext>
              </c:extLst>
              <c:f>'MC 032'!$H$10:$H$42</c:f>
              <c:numCache>
                <c:formatCode>0.0</c:formatCode>
                <c:ptCount val="33"/>
                <c:pt idx="0" formatCode="0">
                  <c:v>40</c:v>
                </c:pt>
                <c:pt idx="1" formatCode="0">
                  <c:v>40</c:v>
                </c:pt>
                <c:pt idx="2" formatCode="0">
                  <c:v>40</c:v>
                </c:pt>
                <c:pt idx="3" formatCode="0">
                  <c:v>40</c:v>
                </c:pt>
                <c:pt idx="4" formatCode="0">
                  <c:v>40</c:v>
                </c:pt>
                <c:pt idx="5" formatCode="0">
                  <c:v>40</c:v>
                </c:pt>
                <c:pt idx="6" formatCode="0">
                  <c:v>40</c:v>
                </c:pt>
                <c:pt idx="7" formatCode="0">
                  <c:v>40</c:v>
                </c:pt>
                <c:pt idx="8" formatCode="0">
                  <c:v>40</c:v>
                </c:pt>
                <c:pt idx="9" formatCode="0">
                  <c:v>40</c:v>
                </c:pt>
                <c:pt idx="10" formatCode="0">
                  <c:v>40</c:v>
                </c:pt>
                <c:pt idx="11" formatCode="0">
                  <c:v>40</c:v>
                </c:pt>
                <c:pt idx="12" formatCode="0">
                  <c:v>40</c:v>
                </c:pt>
                <c:pt idx="13" formatCode="0">
                  <c:v>40</c:v>
                </c:pt>
                <c:pt idx="14" formatCode="0">
                  <c:v>40</c:v>
                </c:pt>
                <c:pt idx="15" formatCode="0">
                  <c:v>40</c:v>
                </c:pt>
                <c:pt idx="16" formatCode="0">
                  <c:v>40</c:v>
                </c:pt>
                <c:pt idx="17" formatCode="0">
                  <c:v>40</c:v>
                </c:pt>
                <c:pt idx="18" formatCode="0">
                  <c:v>40</c:v>
                </c:pt>
                <c:pt idx="19" formatCode="0">
                  <c:v>40</c:v>
                </c:pt>
                <c:pt idx="20" formatCode="0">
                  <c:v>40</c:v>
                </c:pt>
                <c:pt idx="21" formatCode="0">
                  <c:v>40</c:v>
                </c:pt>
                <c:pt idx="22" formatCode="0">
                  <c:v>40</c:v>
                </c:pt>
                <c:pt idx="23" formatCode="0">
                  <c:v>40</c:v>
                </c:pt>
                <c:pt idx="24" formatCode="0">
                  <c:v>40</c:v>
                </c:pt>
                <c:pt idx="25" formatCode="0">
                  <c:v>40</c:v>
                </c:pt>
                <c:pt idx="26" formatCode="0">
                  <c:v>40</c:v>
                </c:pt>
                <c:pt idx="27" formatCode="0">
                  <c:v>40</c:v>
                </c:pt>
                <c:pt idx="28" formatCode="0">
                  <c:v>40</c:v>
                </c:pt>
                <c:pt idx="29" formatCode="0">
                  <c:v>40</c:v>
                </c:pt>
                <c:pt idx="30" formatCode="0">
                  <c:v>40</c:v>
                </c:pt>
                <c:pt idx="31" formatCode="0">
                  <c:v>40</c:v>
                </c:pt>
                <c:pt idx="32" formatCode="0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6A6-490A-906C-26206F5E5C87}"/>
            </c:ext>
          </c:extLst>
        </c:ser>
        <c:ser>
          <c:idx val="6"/>
          <c:order val="4"/>
          <c:tx>
            <c:strRef>
              <c:f>'MC 032'!$V$4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032'!$V$5:$V$42</c15:sqref>
                  </c15:fullRef>
                </c:ext>
              </c:extLst>
              <c:f>'MC 032'!$V$10:$V$42</c:f>
              <c:numCache>
                <c:formatCode>0.0</c:formatCode>
                <c:ptCount val="33"/>
                <c:pt idx="28" formatCode="0">
                  <c:v>12</c:v>
                </c:pt>
                <c:pt idx="29" formatCode="0">
                  <c:v>12</c:v>
                </c:pt>
                <c:pt idx="30" formatCode="0">
                  <c:v>11</c:v>
                </c:pt>
                <c:pt idx="31" formatCode="0">
                  <c:v>9</c:v>
                </c:pt>
                <c:pt idx="32" formatCode="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7-4D7C-BF78-9A3E6499D0D0}"/>
            </c:ext>
          </c:extLst>
        </c:ser>
        <c:ser>
          <c:idx val="9"/>
          <c:order val="5"/>
          <c:tx>
            <c:strRef>
              <c:f>'MC 032'!$W$4</c:f>
              <c:strCache>
                <c:ptCount val="1"/>
                <c:pt idx="0">
                  <c:v>PM₂‚₅, Grenzwert zum Gesundheitsschutz ab 2015, EU-Richtlinie (2008/50/EG)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032'!$W$5:$W$42</c15:sqref>
                  </c15:fullRef>
                </c:ext>
              </c:extLst>
              <c:f>'MC 032'!$W$10:$W$42</c:f>
              <c:numCache>
                <c:formatCode>0.0</c:formatCode>
                <c:ptCount val="33"/>
                <c:pt idx="28" formatCode="0">
                  <c:v>25</c:v>
                </c:pt>
                <c:pt idx="29" formatCode="0">
                  <c:v>25</c:v>
                </c:pt>
                <c:pt idx="30" formatCode="0">
                  <c:v>25</c:v>
                </c:pt>
                <c:pt idx="31" formatCode="0">
                  <c:v>25</c:v>
                </c:pt>
                <c:pt idx="32" formatCode="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7-4D7C-BF78-9A3E6499D0D0}"/>
            </c:ext>
          </c:extLst>
        </c:ser>
        <c:ser>
          <c:idx val="14"/>
          <c:order val="6"/>
          <c:tx>
            <c:strRef>
              <c:f>'MC 032'!$N$4</c:f>
              <c:strCache>
                <c:ptCount val="1"/>
                <c:pt idx="0">
                  <c:v>Ozon (O₃)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032'!$N$5:$N$42</c15:sqref>
                  </c15:fullRef>
                </c:ext>
              </c:extLst>
              <c:f>'MC 032'!$N$10:$N$42</c:f>
              <c:numCache>
                <c:formatCode>0.0</c:formatCode>
                <c:ptCount val="33"/>
                <c:pt idx="0" formatCode="0">
                  <c:v>54</c:v>
                </c:pt>
                <c:pt idx="1" formatCode="0">
                  <c:v>43</c:v>
                </c:pt>
                <c:pt idx="2" formatCode="0">
                  <c:v>48</c:v>
                </c:pt>
                <c:pt idx="3" formatCode="0">
                  <c:v>52</c:v>
                </c:pt>
                <c:pt idx="4" formatCode="0">
                  <c:v>42</c:v>
                </c:pt>
                <c:pt idx="5" formatCode="0">
                  <c:v>49</c:v>
                </c:pt>
                <c:pt idx="6" formatCode="0">
                  <c:v>40</c:v>
                </c:pt>
                <c:pt idx="7" formatCode="0">
                  <c:v>40</c:v>
                </c:pt>
                <c:pt idx="8" formatCode="0">
                  <c:v>43</c:v>
                </c:pt>
                <c:pt idx="9" formatCode="0">
                  <c:v>43</c:v>
                </c:pt>
                <c:pt idx="10" formatCode="0">
                  <c:v>47</c:v>
                </c:pt>
                <c:pt idx="11" formatCode="0">
                  <c:v>41</c:v>
                </c:pt>
                <c:pt idx="12" formatCode="0">
                  <c:v>36</c:v>
                </c:pt>
                <c:pt idx="13" formatCode="0">
                  <c:v>40</c:v>
                </c:pt>
                <c:pt idx="14" formatCode="0">
                  <c:v>44</c:v>
                </c:pt>
                <c:pt idx="15" formatCode="0">
                  <c:v>42</c:v>
                </c:pt>
                <c:pt idx="16" formatCode="0">
                  <c:v>41</c:v>
                </c:pt>
                <c:pt idx="17" formatCode="0">
                  <c:v>46</c:v>
                </c:pt>
                <c:pt idx="18" formatCode="0">
                  <c:v>43</c:v>
                </c:pt>
                <c:pt idx="19" formatCode="0">
                  <c:v>42</c:v>
                </c:pt>
                <c:pt idx="20" formatCode="0">
                  <c:v>41</c:v>
                </c:pt>
                <c:pt idx="21" formatCode="0">
                  <c:v>45</c:v>
                </c:pt>
                <c:pt idx="22" formatCode="0">
                  <c:v>44</c:v>
                </c:pt>
                <c:pt idx="23" formatCode="0">
                  <c:v>42</c:v>
                </c:pt>
                <c:pt idx="24" formatCode="0">
                  <c:v>45</c:v>
                </c:pt>
                <c:pt idx="25" formatCode="0">
                  <c:v>41</c:v>
                </c:pt>
                <c:pt idx="26" formatCode="0">
                  <c:v>48</c:v>
                </c:pt>
                <c:pt idx="27" formatCode="0">
                  <c:v>44</c:v>
                </c:pt>
                <c:pt idx="28" formatCode="0">
                  <c:v>44</c:v>
                </c:pt>
                <c:pt idx="29" formatCode="0">
                  <c:v>51</c:v>
                </c:pt>
                <c:pt idx="30" formatCode="0">
                  <c:v>50</c:v>
                </c:pt>
                <c:pt idx="31" formatCode="0">
                  <c:v>47</c:v>
                </c:pt>
                <c:pt idx="32" formatCode="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A6-490A-906C-26206F5E5C87}"/>
            </c:ext>
          </c:extLst>
        </c:ser>
        <c:ser>
          <c:idx val="0"/>
          <c:order val="7"/>
          <c:tx>
            <c:strRef>
              <c:f>'MC 032'!$S$4</c:f>
              <c:strCache>
                <c:ptCount val="1"/>
                <c:pt idx="0">
                  <c:v>Ammoniak (NH₃)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032'!$S$5:$S$42</c15:sqref>
                  </c15:fullRef>
                </c:ext>
              </c:extLst>
              <c:f>'MC 032'!$S$10:$S$42</c:f>
              <c:numCache>
                <c:formatCode>0.0</c:formatCode>
                <c:ptCount val="33"/>
                <c:pt idx="15">
                  <c:v>1.4</c:v>
                </c:pt>
                <c:pt idx="1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A6-490A-906C-26206F5E5C87}"/>
            </c:ext>
          </c:extLst>
        </c:ser>
        <c:ser>
          <c:idx val="3"/>
          <c:order val="8"/>
          <c:tx>
            <c:strRef>
              <c:f>'MC 032'!$T$4</c:f>
              <c:strCache>
                <c:ptCount val="1"/>
                <c:pt idx="0">
                  <c:v>NH₃, kritischer Konzentrationswert nach TA- Luft für empfindliche Ökosysteme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032'!$T$5:$T$42</c15:sqref>
                  </c15:fullRef>
                </c:ext>
              </c:extLst>
              <c:f>'MC 032'!$T$10:$T$42</c:f>
              <c:numCache>
                <c:formatCode>0.0</c:formatCode>
                <c:ptCount val="33"/>
                <c:pt idx="15" formatCode="0">
                  <c:v>10</c:v>
                </c:pt>
                <c:pt idx="16" formatCode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A6-490A-906C-26206F5E5C87}"/>
            </c:ext>
          </c:extLst>
        </c:ser>
        <c:ser>
          <c:idx val="8"/>
          <c:order val="9"/>
          <c:tx>
            <c:strRef>
              <c:f>'MC 032'!$I$4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032'!$I$5:$I$42</c15:sqref>
                  </c15:fullRef>
                </c:ext>
              </c:extLst>
              <c:f>'MC 032'!$I$10:$I$42</c:f>
              <c:numCache>
                <c:formatCode>0.0</c:formatCode>
                <c:ptCount val="33"/>
                <c:pt idx="0" formatCode="0">
                  <c:v>40</c:v>
                </c:pt>
                <c:pt idx="1" formatCode="0">
                  <c:v>33</c:v>
                </c:pt>
                <c:pt idx="2" formatCode="0">
                  <c:v>38</c:v>
                </c:pt>
                <c:pt idx="3" formatCode="0">
                  <c:v>32</c:v>
                </c:pt>
                <c:pt idx="4" formatCode="0">
                  <c:v>31</c:v>
                </c:pt>
                <c:pt idx="5" formatCode="0">
                  <c:v>29</c:v>
                </c:pt>
                <c:pt idx="6" formatCode="0">
                  <c:v>29</c:v>
                </c:pt>
                <c:pt idx="7" formatCode="0">
                  <c:v>29</c:v>
                </c:pt>
                <c:pt idx="8" formatCode="0">
                  <c:v>26</c:v>
                </c:pt>
                <c:pt idx="9" formatCode="0">
                  <c:v>24</c:v>
                </c:pt>
                <c:pt idx="10" formatCode="0">
                  <c:v>25</c:v>
                </c:pt>
                <c:pt idx="11" formatCode="0">
                  <c:v>22</c:v>
                </c:pt>
                <c:pt idx="12" formatCode="0">
                  <c:v>19</c:v>
                </c:pt>
                <c:pt idx="13" formatCode="0">
                  <c:v>23</c:v>
                </c:pt>
                <c:pt idx="14" formatCode="0">
                  <c:v>25</c:v>
                </c:pt>
                <c:pt idx="15" formatCode="0">
                  <c:v>20</c:v>
                </c:pt>
                <c:pt idx="16" formatCode="0">
                  <c:v>19</c:v>
                </c:pt>
                <c:pt idx="17" formatCode="0">
                  <c:v>23</c:v>
                </c:pt>
                <c:pt idx="18" formatCode="0">
                  <c:v>18</c:v>
                </c:pt>
                <c:pt idx="19" formatCode="0">
                  <c:v>19</c:v>
                </c:pt>
                <c:pt idx="20" formatCode="0">
                  <c:v>19</c:v>
                </c:pt>
                <c:pt idx="21" formatCode="0">
                  <c:v>20</c:v>
                </c:pt>
                <c:pt idx="22" formatCode="0">
                  <c:v>17</c:v>
                </c:pt>
                <c:pt idx="23" formatCode="0">
                  <c:v>17</c:v>
                </c:pt>
                <c:pt idx="24" formatCode="0">
                  <c:v>16</c:v>
                </c:pt>
                <c:pt idx="25" formatCode="0">
                  <c:v>18</c:v>
                </c:pt>
                <c:pt idx="26" formatCode="0">
                  <c:v>17</c:v>
                </c:pt>
                <c:pt idx="27" formatCode="0">
                  <c:v>18</c:v>
                </c:pt>
                <c:pt idx="28" formatCode="0">
                  <c:v>14</c:v>
                </c:pt>
                <c:pt idx="29" formatCode="0">
                  <c:v>18</c:v>
                </c:pt>
                <c:pt idx="30" formatCode="0">
                  <c:v>15</c:v>
                </c:pt>
                <c:pt idx="31" formatCode="0">
                  <c:v>12</c:v>
                </c:pt>
                <c:pt idx="32" formatCode="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A6-490A-906C-26206F5E5C87}"/>
            </c:ext>
          </c:extLst>
        </c:ser>
        <c:ser>
          <c:idx val="4"/>
          <c:order val="10"/>
          <c:tx>
            <c:strRef>
              <c:f>'MC 032'!$J$4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032'!$B$10:$B$42</c:f>
              <c:numCache>
                <c:formatCode>General</c:formatCod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032'!$J$5:$J$42</c15:sqref>
                  </c15:fullRef>
                </c:ext>
              </c:extLst>
              <c:f>'MC 032'!$J$10:$J$42</c:f>
              <c:numCache>
                <c:formatCode>#,#00</c:formatCode>
                <c:ptCount val="33"/>
                <c:pt idx="0" formatCode="0">
                  <c:v>30</c:v>
                </c:pt>
                <c:pt idx="1" formatCode="0">
                  <c:v>30</c:v>
                </c:pt>
                <c:pt idx="2" formatCode="0">
                  <c:v>30</c:v>
                </c:pt>
                <c:pt idx="3" formatCode="0">
                  <c:v>30</c:v>
                </c:pt>
                <c:pt idx="4" formatCode="0">
                  <c:v>30</c:v>
                </c:pt>
                <c:pt idx="5" formatCode="0">
                  <c:v>30</c:v>
                </c:pt>
                <c:pt idx="6" formatCode="0">
                  <c:v>30</c:v>
                </c:pt>
                <c:pt idx="7" formatCode="0">
                  <c:v>30</c:v>
                </c:pt>
                <c:pt idx="8" formatCode="0">
                  <c:v>30</c:v>
                </c:pt>
                <c:pt idx="9" formatCode="0">
                  <c:v>30</c:v>
                </c:pt>
                <c:pt idx="10" formatCode="0">
                  <c:v>30</c:v>
                </c:pt>
                <c:pt idx="11" formatCode="0">
                  <c:v>30</c:v>
                </c:pt>
                <c:pt idx="12" formatCode="0">
                  <c:v>30</c:v>
                </c:pt>
                <c:pt idx="13" formatCode="0">
                  <c:v>30</c:v>
                </c:pt>
                <c:pt idx="14" formatCode="0">
                  <c:v>30</c:v>
                </c:pt>
                <c:pt idx="15" formatCode="0">
                  <c:v>30</c:v>
                </c:pt>
                <c:pt idx="16" formatCode="0">
                  <c:v>30</c:v>
                </c:pt>
                <c:pt idx="17" formatCode="0">
                  <c:v>30</c:v>
                </c:pt>
                <c:pt idx="18" formatCode="0">
                  <c:v>30</c:v>
                </c:pt>
                <c:pt idx="19" formatCode="0">
                  <c:v>30</c:v>
                </c:pt>
                <c:pt idx="20" formatCode="0">
                  <c:v>30</c:v>
                </c:pt>
                <c:pt idx="21" formatCode="0">
                  <c:v>30</c:v>
                </c:pt>
                <c:pt idx="22" formatCode="0">
                  <c:v>30</c:v>
                </c:pt>
                <c:pt idx="23" formatCode="0">
                  <c:v>30</c:v>
                </c:pt>
                <c:pt idx="24" formatCode="0">
                  <c:v>30</c:v>
                </c:pt>
                <c:pt idx="25" formatCode="0">
                  <c:v>30</c:v>
                </c:pt>
                <c:pt idx="26" formatCode="0">
                  <c:v>30</c:v>
                </c:pt>
                <c:pt idx="27" formatCode="0">
                  <c:v>30</c:v>
                </c:pt>
                <c:pt idx="28" formatCode="0">
                  <c:v>30</c:v>
                </c:pt>
                <c:pt idx="29" formatCode="0">
                  <c:v>30</c:v>
                </c:pt>
                <c:pt idx="30" formatCode="0">
                  <c:v>30</c:v>
                </c:pt>
                <c:pt idx="31" formatCode="0">
                  <c:v>30</c:v>
                </c:pt>
                <c:pt idx="32" formatCode="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A6-490A-906C-26206F5E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9072"/>
        <c:axId val="50332800"/>
      </c:lineChart>
      <c:catAx>
        <c:axId val="440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332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332800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4.1198583425316883E-2"/>
              <c:y val="4.164028768520396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019072"/>
        <c:crosses val="autoZero"/>
        <c:crossBetween val="between"/>
        <c:majorUnit val="25"/>
        <c:minorUnit val="2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94933618300903"/>
          <c:y val="4.9712696887133229E-2"/>
          <c:w val="0.29421438784733911"/>
          <c:h val="0.882613826407197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0918635170601E-2"/>
          <c:y val="6.2814070351758788E-2"/>
          <c:w val="0.66788142658638261"/>
          <c:h val="0.84017390568114469"/>
        </c:manualLayout>
      </c:layout>
      <c:lineChart>
        <c:grouping val="standard"/>
        <c:varyColors val="0"/>
        <c:ser>
          <c:idx val="2"/>
          <c:order val="0"/>
          <c:tx>
            <c:strRef>
              <c:f>'MC 032'!$D$4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032'!$D$44:$D$81</c:f>
              <c:numCache>
                <c:formatCode>0%</c:formatCode>
                <c:ptCount val="38"/>
                <c:pt idx="19">
                  <c:v>0.65</c:v>
                </c:pt>
                <c:pt idx="20">
                  <c:v>0.47499999999999998</c:v>
                </c:pt>
                <c:pt idx="21">
                  <c:v>0.52500000000000002</c:v>
                </c:pt>
                <c:pt idx="22">
                  <c:v>0.57499999999999996</c:v>
                </c:pt>
                <c:pt idx="23">
                  <c:v>0.5</c:v>
                </c:pt>
                <c:pt idx="24">
                  <c:v>0.47499999999999998</c:v>
                </c:pt>
                <c:pt idx="25">
                  <c:v>0.52500000000000002</c:v>
                </c:pt>
                <c:pt idx="26">
                  <c:v>0.55000000000000004</c:v>
                </c:pt>
                <c:pt idx="27">
                  <c:v>0.52500000000000002</c:v>
                </c:pt>
                <c:pt idx="28">
                  <c:v>0.45</c:v>
                </c:pt>
                <c:pt idx="29">
                  <c:v>0.45</c:v>
                </c:pt>
                <c:pt idx="30">
                  <c:v>0.52500000000000002</c:v>
                </c:pt>
                <c:pt idx="31">
                  <c:v>0.42499999999999999</c:v>
                </c:pt>
                <c:pt idx="32">
                  <c:v>0.42499999999999999</c:v>
                </c:pt>
                <c:pt idx="33">
                  <c:v>0.4</c:v>
                </c:pt>
                <c:pt idx="34">
                  <c:v>0.42499999999999999</c:v>
                </c:pt>
                <c:pt idx="35">
                  <c:v>0.4</c:v>
                </c:pt>
                <c:pt idx="36">
                  <c:v>0.35</c:v>
                </c:pt>
                <c:pt idx="37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3-4F0F-A169-C7EA5553267F}"/>
            </c:ext>
          </c:extLst>
        </c:ser>
        <c:ser>
          <c:idx val="4"/>
          <c:order val="1"/>
          <c:tx>
            <c:strRef>
              <c:f>'MC 032'!$G$4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032'!$G$44:$G$81</c:f>
              <c:numCache>
                <c:formatCode>0%</c:formatCode>
                <c:ptCount val="38"/>
                <c:pt idx="5">
                  <c:v>0.57499999999999996</c:v>
                </c:pt>
                <c:pt idx="6">
                  <c:v>0.47499999999999998</c:v>
                </c:pt>
                <c:pt idx="7">
                  <c:v>0.57499999999999996</c:v>
                </c:pt>
                <c:pt idx="8">
                  <c:v>0.47499999999999998</c:v>
                </c:pt>
                <c:pt idx="9">
                  <c:v>0.5</c:v>
                </c:pt>
                <c:pt idx="10">
                  <c:v>0.45</c:v>
                </c:pt>
                <c:pt idx="11">
                  <c:v>0.42499999999999999</c:v>
                </c:pt>
                <c:pt idx="12">
                  <c:v>0.45</c:v>
                </c:pt>
                <c:pt idx="13">
                  <c:v>0.375</c:v>
                </c:pt>
                <c:pt idx="14">
                  <c:v>0.375</c:v>
                </c:pt>
                <c:pt idx="15">
                  <c:v>0.42499999999999999</c:v>
                </c:pt>
                <c:pt idx="16">
                  <c:v>0.35</c:v>
                </c:pt>
                <c:pt idx="17">
                  <c:v>0.32500000000000001</c:v>
                </c:pt>
                <c:pt idx="18">
                  <c:v>0.4</c:v>
                </c:pt>
                <c:pt idx="19">
                  <c:v>0.42499999999999999</c:v>
                </c:pt>
                <c:pt idx="20">
                  <c:v>0.375</c:v>
                </c:pt>
                <c:pt idx="21">
                  <c:v>0.375</c:v>
                </c:pt>
                <c:pt idx="22">
                  <c:v>0.42499999999999999</c:v>
                </c:pt>
                <c:pt idx="23">
                  <c:v>0.35</c:v>
                </c:pt>
                <c:pt idx="24">
                  <c:v>0.35</c:v>
                </c:pt>
                <c:pt idx="25">
                  <c:v>0.375</c:v>
                </c:pt>
                <c:pt idx="26">
                  <c:v>0.375</c:v>
                </c:pt>
                <c:pt idx="27">
                  <c:v>0.32500000000000001</c:v>
                </c:pt>
                <c:pt idx="28">
                  <c:v>0.32500000000000001</c:v>
                </c:pt>
                <c:pt idx="29">
                  <c:v>0.32500000000000001</c:v>
                </c:pt>
                <c:pt idx="30">
                  <c:v>0.35</c:v>
                </c:pt>
                <c:pt idx="31">
                  <c:v>0.32500000000000001</c:v>
                </c:pt>
                <c:pt idx="32">
                  <c:v>0.35</c:v>
                </c:pt>
                <c:pt idx="33">
                  <c:v>0.3</c:v>
                </c:pt>
                <c:pt idx="34">
                  <c:v>0.35</c:v>
                </c:pt>
                <c:pt idx="35">
                  <c:v>0.32500000000000001</c:v>
                </c:pt>
                <c:pt idx="36">
                  <c:v>0.25</c:v>
                </c:pt>
                <c:pt idx="37">
                  <c:v>0.22500000000000001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3-4F0F-A169-C7EA5553267F}"/>
            </c:ext>
          </c:extLst>
        </c:ser>
        <c:ser>
          <c:idx val="0"/>
          <c:order val="2"/>
          <c:tx>
            <c:strRef>
              <c:f>'MC 032'!$S$4</c:f>
              <c:strCache>
                <c:ptCount val="1"/>
                <c:pt idx="0">
                  <c:v>Ammoniak (NH₃)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032'!$S$44:$S$80</c:f>
              <c:numCache>
                <c:formatCode>0%</c:formatCode>
                <c:ptCount val="37"/>
                <c:pt idx="20">
                  <c:v>0.13999999999999999</c:v>
                </c:pt>
                <c:pt idx="2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3-4F0F-A169-C7EA5553267F}"/>
            </c:ext>
          </c:extLst>
        </c:ser>
        <c:ser>
          <c:idx val="1"/>
          <c:order val="3"/>
          <c:tx>
            <c:strRef>
              <c:f>'MC 032'!$K$4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032'!$K$44:$K$81</c:f>
              <c:numCache>
                <c:formatCode>0%</c:formatCode>
                <c:ptCount val="38"/>
                <c:pt idx="0">
                  <c:v>2.15</c:v>
                </c:pt>
                <c:pt idx="1">
                  <c:v>2.2000000000000002</c:v>
                </c:pt>
                <c:pt idx="2">
                  <c:v>2.1</c:v>
                </c:pt>
                <c:pt idx="3">
                  <c:v>2.6</c:v>
                </c:pt>
                <c:pt idx="4">
                  <c:v>1.6</c:v>
                </c:pt>
                <c:pt idx="5">
                  <c:v>2.4500000000000002</c:v>
                </c:pt>
                <c:pt idx="6">
                  <c:v>1.6</c:v>
                </c:pt>
                <c:pt idx="7">
                  <c:v>1.45</c:v>
                </c:pt>
                <c:pt idx="8">
                  <c:v>0.95</c:v>
                </c:pt>
                <c:pt idx="9">
                  <c:v>0.9</c:v>
                </c:pt>
                <c:pt idx="10">
                  <c:v>0.55000000000000004</c:v>
                </c:pt>
                <c:pt idx="11">
                  <c:v>0.5</c:v>
                </c:pt>
                <c:pt idx="12">
                  <c:v>0.6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0.15</c:v>
                </c:pt>
                <c:pt idx="17">
                  <c:v>0.15</c:v>
                </c:pt>
                <c:pt idx="18">
                  <c:v>0.2</c:v>
                </c:pt>
                <c:pt idx="19">
                  <c:v>0.2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3-4F0F-A169-C7EA5553267F}"/>
            </c:ext>
          </c:extLst>
        </c:ser>
        <c:ser>
          <c:idx val="3"/>
          <c:order val="4"/>
          <c:tx>
            <c:strRef>
              <c:f>'MC 032'!$I$4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032'!$I$44:$I$81</c:f>
              <c:numCache>
                <c:formatCode>0%</c:formatCode>
                <c:ptCount val="38"/>
                <c:pt idx="5">
                  <c:v>1.3333333333333333</c:v>
                </c:pt>
                <c:pt idx="6">
                  <c:v>1.1000000000000001</c:v>
                </c:pt>
                <c:pt idx="7">
                  <c:v>1.2666666666666666</c:v>
                </c:pt>
                <c:pt idx="8">
                  <c:v>1.0666666666666667</c:v>
                </c:pt>
                <c:pt idx="9">
                  <c:v>1.0333333333333334</c:v>
                </c:pt>
                <c:pt idx="10">
                  <c:v>0.96666666666666667</c:v>
                </c:pt>
                <c:pt idx="11">
                  <c:v>0.96666666666666667</c:v>
                </c:pt>
                <c:pt idx="12">
                  <c:v>0.96666666666666667</c:v>
                </c:pt>
                <c:pt idx="13">
                  <c:v>0.8666666666666667</c:v>
                </c:pt>
                <c:pt idx="14">
                  <c:v>0.8</c:v>
                </c:pt>
                <c:pt idx="15">
                  <c:v>0.83333333333333337</c:v>
                </c:pt>
                <c:pt idx="16">
                  <c:v>0.73333333333333328</c:v>
                </c:pt>
                <c:pt idx="17">
                  <c:v>0.6333333333333333</c:v>
                </c:pt>
                <c:pt idx="18">
                  <c:v>0.76666666666666672</c:v>
                </c:pt>
                <c:pt idx="19">
                  <c:v>0.83333333333333337</c:v>
                </c:pt>
                <c:pt idx="20">
                  <c:v>0.66666666666666663</c:v>
                </c:pt>
                <c:pt idx="21">
                  <c:v>0.6333333333333333</c:v>
                </c:pt>
                <c:pt idx="22">
                  <c:v>0.76666666666666672</c:v>
                </c:pt>
                <c:pt idx="23">
                  <c:v>0.6</c:v>
                </c:pt>
                <c:pt idx="24">
                  <c:v>0.6333333333333333</c:v>
                </c:pt>
                <c:pt idx="25">
                  <c:v>0.6333333333333333</c:v>
                </c:pt>
                <c:pt idx="26">
                  <c:v>0.66666666666666663</c:v>
                </c:pt>
                <c:pt idx="27">
                  <c:v>0.56666666666666665</c:v>
                </c:pt>
                <c:pt idx="28">
                  <c:v>0.56666666666666665</c:v>
                </c:pt>
                <c:pt idx="29">
                  <c:v>0.53333333333333333</c:v>
                </c:pt>
                <c:pt idx="30">
                  <c:v>0.6</c:v>
                </c:pt>
                <c:pt idx="31">
                  <c:v>0.56666666666666665</c:v>
                </c:pt>
                <c:pt idx="32">
                  <c:v>0.6</c:v>
                </c:pt>
                <c:pt idx="33">
                  <c:v>0.46666666666666667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0.36666666666666664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63-4F0F-A169-C7EA5553267F}"/>
            </c:ext>
          </c:extLst>
        </c:ser>
        <c:ser>
          <c:idx val="5"/>
          <c:order val="5"/>
          <c:tx>
            <c:strRef>
              <c:f>'MC 032'!$V$4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032'!$V$44:$V$81</c:f>
              <c:numCache>
                <c:formatCode>0%</c:formatCode>
                <c:ptCount val="38"/>
                <c:pt idx="33">
                  <c:v>0.48</c:v>
                </c:pt>
                <c:pt idx="34">
                  <c:v>0.48</c:v>
                </c:pt>
                <c:pt idx="35">
                  <c:v>0.44</c:v>
                </c:pt>
                <c:pt idx="36">
                  <c:v>0.36</c:v>
                </c:pt>
                <c:pt idx="37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8-48C0-8845-ADD6BEFEF794}"/>
            </c:ext>
          </c:extLst>
        </c:ser>
        <c:ser>
          <c:idx val="7"/>
          <c:order val="6"/>
          <c:tx>
            <c:v>stoffbezogener Jahresgrenzwert (=100%)</c:v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numRef>
              <c:f>'MC 032'!$B$44:$B$81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'MC 032'!$L$44:$L$81</c:f>
              <c:numCache>
                <c:formatCode>0%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63-4F0F-A169-C7EA55532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80160"/>
        <c:axId val="104326656"/>
      </c:lineChart>
      <c:catAx>
        <c:axId val="1015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326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43266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80160"/>
        <c:crosses val="autoZero"/>
        <c:crossBetween val="between"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32971821918484"/>
          <c:y val="7.1123942010804839E-2"/>
          <c:w val="0.22567028178081514"/>
          <c:h val="0.85194061785419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18971793238638E-2"/>
          <c:y val="6.2656794958086029E-2"/>
          <c:w val="0.87836759560975175"/>
          <c:h val="0.56301080722397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032'!$E$4</c:f>
              <c:strCache>
                <c:ptCount val="1"/>
                <c:pt idx="0">
                  <c:v>PM₁₀,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032'!$B$5:$B$41</c15:sqref>
                  </c15:fullRef>
                </c:ext>
              </c:extLst>
              <c:f>'MC 032'!$B$13:$B$41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032'!$E$5:$E$42</c15:sqref>
                  </c15:fullRef>
                </c:ext>
              </c:extLst>
              <c:f>'MC 032'!$E$13:$E$42</c:f>
              <c:numCache>
                <c:formatCode>0</c:formatCode>
                <c:ptCount val="30"/>
                <c:pt idx="11">
                  <c:v>28</c:v>
                </c:pt>
                <c:pt idx="12">
                  <c:v>7</c:v>
                </c:pt>
                <c:pt idx="13">
                  <c:v>11</c:v>
                </c:pt>
                <c:pt idx="14">
                  <c:v>22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22</c:v>
                </c:pt>
                <c:pt idx="19">
                  <c:v>25</c:v>
                </c:pt>
                <c:pt idx="20">
                  <c:v>5</c:v>
                </c:pt>
                <c:pt idx="21">
                  <c:v>12</c:v>
                </c:pt>
                <c:pt idx="22">
                  <c:v>14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2-4A6E-8DEE-6DEF91F2C650}"/>
            </c:ext>
          </c:extLst>
        </c:ser>
        <c:ser>
          <c:idx val="2"/>
          <c:order val="2"/>
          <c:tx>
            <c:strRef>
              <c:f>'MC 032'!$O$4</c:f>
              <c:strCache>
                <c:ptCount val="1"/>
                <c:pt idx="0">
                  <c:v>Ozon, Anzahl der Tage &gt;110 µg/m3, (8h)-Mittelwert, ermittelt von 12:00-24:00 Uhr, gültig bis 1999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CC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032'!$B$5:$B$41</c15:sqref>
                  </c15:fullRef>
                </c:ext>
              </c:extLst>
              <c:f>'MC 032'!$B$13:$B$41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032'!$O$5:$O$42</c15:sqref>
                  </c15:fullRef>
                </c:ext>
              </c:extLst>
              <c:f>'MC 032'!$O$13:$O$42</c:f>
              <c:numCache>
                <c:formatCode>0</c:formatCode>
                <c:ptCount val="30"/>
                <c:pt idx="0">
                  <c:v>89</c:v>
                </c:pt>
                <c:pt idx="1">
                  <c:v>48</c:v>
                </c:pt>
                <c:pt idx="2">
                  <c:v>55</c:v>
                </c:pt>
                <c:pt idx="3">
                  <c:v>43</c:v>
                </c:pt>
                <c:pt idx="4">
                  <c:v>25</c:v>
                </c:pt>
                <c:pt idx="5">
                  <c:v>38</c:v>
                </c:pt>
                <c:pt idx="6">
                  <c:v>22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2-4A6E-8DEE-6DEF91F2C650}"/>
            </c:ext>
          </c:extLst>
        </c:ser>
        <c:ser>
          <c:idx val="3"/>
          <c:order val="3"/>
          <c:tx>
            <c:strRef>
              <c:f>'MC 032'!$P$4</c:f>
              <c:strCache>
                <c:ptCount val="1"/>
                <c:pt idx="0">
                  <c:v>Ozon, Anzahl der Tage &gt;120 µg/m³, max.(8h)-Mittelwert eines Tages während eines Kalenderjahres</c:v>
                </c:pt>
              </c:strCache>
            </c:strRef>
          </c:tx>
          <c:spPr>
            <a:solidFill>
              <a:srgbClr val="002060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032'!$B$5:$B$41</c15:sqref>
                  </c15:fullRef>
                </c:ext>
              </c:extLst>
              <c:f>'MC 032'!$B$13:$B$41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032'!$P$5:$P$42</c15:sqref>
                  </c15:fullRef>
                </c:ext>
              </c:extLst>
              <c:f>'MC 032'!$P$13:$P$42</c:f>
              <c:numCache>
                <c:formatCode>0</c:formatCode>
                <c:ptCount val="30"/>
                <c:pt idx="8">
                  <c:v>20</c:v>
                </c:pt>
                <c:pt idx="9">
                  <c:v>10</c:v>
                </c:pt>
                <c:pt idx="10">
                  <c:v>9</c:v>
                </c:pt>
                <c:pt idx="11">
                  <c:v>20</c:v>
                </c:pt>
                <c:pt idx="12">
                  <c:v>7</c:v>
                </c:pt>
                <c:pt idx="13">
                  <c:v>8</c:v>
                </c:pt>
                <c:pt idx="14">
                  <c:v>28</c:v>
                </c:pt>
                <c:pt idx="15">
                  <c:v>12</c:v>
                </c:pt>
                <c:pt idx="16">
                  <c:v>16</c:v>
                </c:pt>
                <c:pt idx="17">
                  <c:v>5</c:v>
                </c:pt>
                <c:pt idx="18">
                  <c:v>20</c:v>
                </c:pt>
                <c:pt idx="19">
                  <c:v>12</c:v>
                </c:pt>
                <c:pt idx="20">
                  <c:v>6</c:v>
                </c:pt>
                <c:pt idx="21">
                  <c:v>8</c:v>
                </c:pt>
                <c:pt idx="22">
                  <c:v>12</c:v>
                </c:pt>
                <c:pt idx="23">
                  <c:v>21</c:v>
                </c:pt>
                <c:pt idx="24">
                  <c:v>21</c:v>
                </c:pt>
                <c:pt idx="25">
                  <c:v>5</c:v>
                </c:pt>
                <c:pt idx="26">
                  <c:v>30</c:v>
                </c:pt>
                <c:pt idx="27">
                  <c:v>33</c:v>
                </c:pt>
                <c:pt idx="28">
                  <c:v>16</c:v>
                </c:pt>
                <c:pt idx="2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2-4A6E-8DEE-6DEF91F2C650}"/>
            </c:ext>
          </c:extLst>
        </c:ser>
        <c:ser>
          <c:idx val="4"/>
          <c:order val="4"/>
          <c:tx>
            <c:strRef>
              <c:f>'MC 032'!$Q$4</c:f>
              <c:strCache>
                <c:ptCount val="1"/>
                <c:pt idx="0">
                  <c:v>Ozon, Anzahl der Tage &gt;120 µg/m³ max.(8h)-Mittelwert eines Tages während eines Kalenderjahres, gemittelt über 3 Jahre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CCFF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032'!$B$5:$B$41</c15:sqref>
                  </c15:fullRef>
                </c:ext>
              </c:extLst>
              <c:f>'MC 032'!$B$13:$B$41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032'!$Q$5:$Q$42</c15:sqref>
                  </c15:fullRef>
                </c:ext>
              </c:extLst>
              <c:f>'MC 032'!$Q$13:$Q$42</c:f>
              <c:numCache>
                <c:formatCode>0</c:formatCode>
                <c:ptCount val="30"/>
                <c:pt idx="9">
                  <c:v>18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  <c:pt idx="20">
                  <c:v>13</c:v>
                </c:pt>
                <c:pt idx="21">
                  <c:v>9</c:v>
                </c:pt>
                <c:pt idx="22">
                  <c:v>9</c:v>
                </c:pt>
                <c:pt idx="23">
                  <c:v>14</c:v>
                </c:pt>
                <c:pt idx="24">
                  <c:v>18</c:v>
                </c:pt>
                <c:pt idx="25">
                  <c:v>16</c:v>
                </c:pt>
                <c:pt idx="26">
                  <c:v>19</c:v>
                </c:pt>
                <c:pt idx="27">
                  <c:v>23</c:v>
                </c:pt>
                <c:pt idx="28">
                  <c:v>26</c:v>
                </c:pt>
                <c:pt idx="2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2-4A6E-8DEE-6DEF91F2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overlap val="-100"/>
        <c:axId val="107285120"/>
        <c:axId val="107316736"/>
      </c:barChart>
      <c:lineChart>
        <c:grouping val="standard"/>
        <c:varyColors val="0"/>
        <c:ser>
          <c:idx val="1"/>
          <c:order val="1"/>
          <c:tx>
            <c:strRef>
              <c:f>'MC 032'!$F$4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032'!$B$13:$B$42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032'!$F$5:$F$42</c15:sqref>
                  </c15:fullRef>
                </c:ext>
              </c:extLst>
              <c:f>'MC 032'!$F$13:$F$42</c:f>
              <c:numCache>
                <c:formatCode>0</c:formatCode>
                <c:ptCount val="30"/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32-4A6E-8DEE-6DEF91F2C650}"/>
            </c:ext>
          </c:extLst>
        </c:ser>
        <c:ser>
          <c:idx val="5"/>
          <c:order val="5"/>
          <c:tx>
            <c:strRef>
              <c:f>'MC 032'!$R$4</c:f>
              <c:strCache>
                <c:ptCount val="1"/>
                <c:pt idx="0">
                  <c:v>Ozon, zulässige Anzahl der Überschreitungen 25 Tage/Jahr (gilt ab 1.1.2010 mit 120 µg/m³, bis 1999 mit 110 µg/m³)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032'!$B$5:$B$42</c15:sqref>
                  </c15:fullRef>
                </c:ext>
              </c:extLst>
              <c:f>'MC 032'!$B$13:$B$42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032'!$R$5:$R$42</c15:sqref>
                  </c15:fullRef>
                </c:ext>
              </c:extLst>
              <c:f>'MC 032'!$R$13:$R$42</c:f>
              <c:numCache>
                <c:formatCode>0</c:formatCode>
                <c:ptCount val="30"/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32-4A6E-8DEE-6DEF91F2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5120"/>
        <c:axId val="107316736"/>
      </c:lineChart>
      <c:catAx>
        <c:axId val="1072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316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3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2.7325564687625727E-2"/>
              <c:y val="0.183603080909338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285120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985401459854013E-2"/>
          <c:y val="0.71266170853821087"/>
          <c:w val="0.95620485851677295"/>
          <c:h val="0.278805680939953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09620923477951E-2"/>
          <c:y val="0.14572864321608039"/>
          <c:w val="0.64816617993173387"/>
          <c:h val="0.6733668341708543"/>
        </c:manualLayout>
      </c:layout>
      <c:lineChart>
        <c:grouping val="standard"/>
        <c:varyColors val="0"/>
        <c:ser>
          <c:idx val="10"/>
          <c:order val="0"/>
          <c:tx>
            <c:strRef>
              <c:f>'MC 032'!$K$4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'MC 032'!$B$5:$B$27</c:f>
              <c:numCache>
                <c:formatCode>General</c:formatCode>
                <c:ptCount val="2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</c:numCache>
            </c:numRef>
          </c:cat>
          <c:val>
            <c:numRef>
              <c:f>'MC 032'!$K$5:$K$27</c:f>
              <c:numCache>
                <c:formatCode>0</c:formatCode>
                <c:ptCount val="23"/>
                <c:pt idx="0">
                  <c:v>43</c:v>
                </c:pt>
                <c:pt idx="1">
                  <c:v>44</c:v>
                </c:pt>
                <c:pt idx="2">
                  <c:v>42</c:v>
                </c:pt>
                <c:pt idx="3">
                  <c:v>52</c:v>
                </c:pt>
                <c:pt idx="4">
                  <c:v>32</c:v>
                </c:pt>
                <c:pt idx="5">
                  <c:v>49</c:v>
                </c:pt>
                <c:pt idx="6">
                  <c:v>32</c:v>
                </c:pt>
                <c:pt idx="7">
                  <c:v>29</c:v>
                </c:pt>
                <c:pt idx="8">
                  <c:v>19</c:v>
                </c:pt>
                <c:pt idx="9">
                  <c:v>18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 formatCode="0.0">
                  <c:v>6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3</c:v>
                </c:pt>
                <c:pt idx="21" formatCode="0.0">
                  <c:v>3</c:v>
                </c:pt>
                <c:pt idx="2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2-475A-A7F9-5F4DB44FF4CD}"/>
            </c:ext>
          </c:extLst>
        </c:ser>
        <c:ser>
          <c:idx val="0"/>
          <c:order val="1"/>
          <c:tx>
            <c:strRef>
              <c:f>'MC 032'!$L$4</c:f>
              <c:strCache>
                <c:ptCount val="1"/>
                <c:pt idx="0">
                  <c:v>Schwefeldioxid (SO₂) kritischer Wert zum Schutz der Vegetation ab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'MC 032'!$L$5:$L$27</c:f>
              <c:numCache>
                <c:formatCode>0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2-475A-A7F9-5F4DB44F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482944"/>
        <c:axId val="40358656"/>
      </c:lineChart>
      <c:catAx>
        <c:axId val="1104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58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0358656"/>
        <c:scaling>
          <c:orientation val="minMax"/>
          <c:max val="5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6.754531007687202E-2"/>
              <c:y val="4.16378970399297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82944"/>
        <c:crosses val="autoZero"/>
        <c:crossBetween val="between"/>
        <c:majorUnit val="14"/>
        <c:minorUnit val="2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77637555579526"/>
          <c:y val="0.16381803770255213"/>
          <c:w val="0.22191780821917806"/>
          <c:h val="0.450143384854670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82</xdr:row>
      <xdr:rowOff>53340</xdr:rowOff>
    </xdr:from>
    <xdr:to>
      <xdr:col>14</xdr:col>
      <xdr:colOff>617220</xdr:colOff>
      <xdr:row>130</xdr:row>
      <xdr:rowOff>0</xdr:rowOff>
    </xdr:to>
    <xdr:graphicFrame macro="">
      <xdr:nvGraphicFramePr>
        <xdr:cNvPr id="419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167640</xdr:colOff>
      <xdr:row>132</xdr:row>
      <xdr:rowOff>121920</xdr:rowOff>
    </xdr:from>
    <xdr:to>
      <xdr:col>13</xdr:col>
      <xdr:colOff>167640</xdr:colOff>
      <xdr:row>174</xdr:row>
      <xdr:rowOff>38100</xdr:rowOff>
    </xdr:to>
    <xdr:graphicFrame macro="">
      <xdr:nvGraphicFramePr>
        <xdr:cNvPr id="419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137160</xdr:colOff>
      <xdr:row>133</xdr:row>
      <xdr:rowOff>7620</xdr:rowOff>
    </xdr:from>
    <xdr:to>
      <xdr:col>26</xdr:col>
      <xdr:colOff>579120</xdr:colOff>
      <xdr:row>174</xdr:row>
      <xdr:rowOff>53340</xdr:rowOff>
    </xdr:to>
    <xdr:graphicFrame macro="">
      <xdr:nvGraphicFramePr>
        <xdr:cNvPr id="419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160020</xdr:colOff>
      <xdr:row>176</xdr:row>
      <xdr:rowOff>76200</xdr:rowOff>
    </xdr:from>
    <xdr:to>
      <xdr:col>13</xdr:col>
      <xdr:colOff>175260</xdr:colOff>
      <xdr:row>217</xdr:row>
      <xdr:rowOff>114300</xdr:rowOff>
    </xdr:to>
    <xdr:graphicFrame macro="">
      <xdr:nvGraphicFramePr>
        <xdr:cNvPr id="419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6"/>
  <sheetViews>
    <sheetView tabSelected="1" topLeftCell="A96" workbookViewId="0">
      <selection activeCell="C225" sqref="C225"/>
    </sheetView>
  </sheetViews>
  <sheetFormatPr baseColWidth="10" defaultColWidth="11.5703125" defaultRowHeight="11.25" x14ac:dyDescent="0.2"/>
  <cols>
    <col min="1" max="1" width="1.7109375" style="2" customWidth="1"/>
    <col min="2" max="2" width="7.7109375" style="2" customWidth="1"/>
    <col min="3" max="3" width="6" style="2" customWidth="1"/>
    <col min="4" max="4" width="7.5703125" style="2" customWidth="1"/>
    <col min="5" max="5" width="7" style="2" customWidth="1"/>
    <col min="6" max="6" width="11.7109375" style="2" customWidth="1"/>
    <col min="7" max="7" width="7" style="2" customWidth="1"/>
    <col min="8" max="8" width="12.85546875" style="2" customWidth="1"/>
    <col min="9" max="9" width="6.85546875" style="2" customWidth="1"/>
    <col min="10" max="10" width="15.28515625" style="2" customWidth="1"/>
    <col min="11" max="11" width="12.7109375" style="2" customWidth="1"/>
    <col min="12" max="12" width="17.5703125" style="2" customWidth="1"/>
    <col min="13" max="13" width="6.28515625" style="17" customWidth="1"/>
    <col min="14" max="14" width="6.42578125" style="2" customWidth="1"/>
    <col min="15" max="16" width="11.28515625" style="2" customWidth="1"/>
    <col min="17" max="17" width="11.140625" style="2" customWidth="1"/>
    <col min="18" max="18" width="13.140625" style="2" customWidth="1"/>
    <col min="19" max="19" width="5.28515625" style="19" customWidth="1"/>
    <col min="20" max="21" width="10.7109375" style="6" customWidth="1"/>
    <col min="22" max="22" width="4.5703125" style="2" customWidth="1"/>
    <col min="23" max="23" width="6.7109375" style="2" customWidth="1"/>
    <col min="24" max="24" width="7.42578125" style="2" customWidth="1"/>
    <col min="25" max="16384" width="11.5703125" style="2"/>
  </cols>
  <sheetData>
    <row r="1" spans="1:24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22"/>
      <c r="T1" s="18"/>
      <c r="U1" s="18"/>
    </row>
    <row r="2" spans="1:24" ht="12.75" x14ac:dyDescent="0.2">
      <c r="A2" s="5"/>
      <c r="B2" s="51" t="s">
        <v>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23"/>
      <c r="T2" s="53"/>
      <c r="U2" s="54"/>
      <c r="V2" s="53"/>
      <c r="W2" s="54"/>
      <c r="X2" s="1"/>
    </row>
    <row r="3" spans="1:24" ht="12.75" x14ac:dyDescent="0.2">
      <c r="A3" s="5"/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4"/>
      <c r="T3" s="53"/>
      <c r="U3" s="54"/>
      <c r="V3" s="53"/>
      <c r="W3" s="54"/>
      <c r="X3" s="1"/>
    </row>
    <row r="4" spans="1:24" ht="135" x14ac:dyDescent="0.2">
      <c r="B4" s="42" t="s">
        <v>0</v>
      </c>
      <c r="C4" s="43" t="s">
        <v>5</v>
      </c>
      <c r="D4" s="43" t="s">
        <v>11</v>
      </c>
      <c r="E4" s="43" t="s">
        <v>13</v>
      </c>
      <c r="F4" s="43" t="s">
        <v>14</v>
      </c>
      <c r="G4" s="44" t="s">
        <v>22</v>
      </c>
      <c r="H4" s="44" t="s">
        <v>23</v>
      </c>
      <c r="I4" s="45" t="s">
        <v>3</v>
      </c>
      <c r="J4" s="44" t="s">
        <v>24</v>
      </c>
      <c r="K4" s="44" t="s">
        <v>15</v>
      </c>
      <c r="L4" s="44" t="s">
        <v>25</v>
      </c>
      <c r="M4" s="44" t="s">
        <v>4</v>
      </c>
      <c r="N4" s="44" t="s">
        <v>16</v>
      </c>
      <c r="O4" s="44" t="s">
        <v>7</v>
      </c>
      <c r="P4" s="44" t="s">
        <v>8</v>
      </c>
      <c r="Q4" s="44" t="s">
        <v>9</v>
      </c>
      <c r="R4" s="44" t="s">
        <v>1</v>
      </c>
      <c r="S4" s="44" t="s">
        <v>26</v>
      </c>
      <c r="T4" s="44" t="s">
        <v>27</v>
      </c>
      <c r="U4" s="44" t="s">
        <v>10</v>
      </c>
      <c r="V4" s="44" t="s">
        <v>12</v>
      </c>
      <c r="W4" s="44" t="s">
        <v>28</v>
      </c>
    </row>
    <row r="5" spans="1:24" x14ac:dyDescent="0.2">
      <c r="B5" s="7">
        <v>1984</v>
      </c>
      <c r="C5" s="8"/>
      <c r="D5" s="8"/>
      <c r="E5" s="25"/>
      <c r="F5" s="26"/>
      <c r="G5" s="8"/>
      <c r="H5" s="9"/>
      <c r="I5" s="8"/>
      <c r="J5" s="8"/>
      <c r="K5" s="25">
        <v>43</v>
      </c>
      <c r="L5" s="25">
        <v>20</v>
      </c>
      <c r="M5" s="8"/>
      <c r="N5" s="8"/>
      <c r="O5" s="25"/>
      <c r="P5" s="25"/>
      <c r="Q5" s="25"/>
      <c r="R5" s="10"/>
      <c r="S5" s="8"/>
      <c r="T5" s="8"/>
      <c r="U5" s="48"/>
      <c r="V5" s="8"/>
      <c r="W5" s="8"/>
    </row>
    <row r="6" spans="1:24" x14ac:dyDescent="0.2">
      <c r="B6" s="7">
        <v>1985</v>
      </c>
      <c r="C6" s="8"/>
      <c r="D6" s="8"/>
      <c r="E6" s="25"/>
      <c r="F6" s="26"/>
      <c r="G6" s="8"/>
      <c r="H6" s="9"/>
      <c r="I6" s="8"/>
      <c r="J6" s="8"/>
      <c r="K6" s="25">
        <v>44</v>
      </c>
      <c r="L6" s="25">
        <v>20</v>
      </c>
      <c r="M6" s="8"/>
      <c r="N6" s="8"/>
      <c r="O6" s="25"/>
      <c r="P6" s="25"/>
      <c r="Q6" s="25"/>
      <c r="R6" s="10"/>
      <c r="S6" s="8"/>
      <c r="T6" s="8"/>
      <c r="U6" s="8"/>
      <c r="V6" s="8"/>
      <c r="W6" s="8"/>
    </row>
    <row r="7" spans="1:24" x14ac:dyDescent="0.2">
      <c r="B7" s="7">
        <v>1986</v>
      </c>
      <c r="C7" s="8"/>
      <c r="D7" s="8"/>
      <c r="E7" s="25"/>
      <c r="F7" s="26"/>
      <c r="G7" s="8"/>
      <c r="H7" s="9"/>
      <c r="I7" s="8"/>
      <c r="J7" s="8"/>
      <c r="K7" s="25">
        <v>42</v>
      </c>
      <c r="L7" s="25">
        <v>20</v>
      </c>
      <c r="M7" s="8"/>
      <c r="N7" s="8"/>
      <c r="O7" s="25"/>
      <c r="P7" s="25"/>
      <c r="Q7" s="25"/>
      <c r="R7" s="10"/>
      <c r="S7" s="8"/>
      <c r="T7" s="8"/>
      <c r="U7" s="8"/>
      <c r="V7" s="8"/>
      <c r="W7" s="8"/>
    </row>
    <row r="8" spans="1:24" x14ac:dyDescent="0.2">
      <c r="B8" s="7">
        <v>1987</v>
      </c>
      <c r="C8" s="8"/>
      <c r="D8" s="8"/>
      <c r="E8" s="25"/>
      <c r="F8" s="26"/>
      <c r="G8" s="8"/>
      <c r="H8" s="9"/>
      <c r="I8" s="8"/>
      <c r="J8" s="8"/>
      <c r="K8" s="25">
        <v>52</v>
      </c>
      <c r="L8" s="25">
        <v>20</v>
      </c>
      <c r="M8" s="8"/>
      <c r="N8" s="8"/>
      <c r="O8" s="25"/>
      <c r="P8" s="25"/>
      <c r="Q8" s="25"/>
      <c r="R8" s="10"/>
      <c r="S8" s="8"/>
      <c r="T8" s="8"/>
      <c r="U8" s="8"/>
      <c r="V8" s="8"/>
      <c r="W8" s="8"/>
    </row>
    <row r="9" spans="1:24" x14ac:dyDescent="0.2">
      <c r="B9" s="7">
        <v>1988</v>
      </c>
      <c r="C9" s="8"/>
      <c r="D9" s="8"/>
      <c r="E9" s="25"/>
      <c r="F9" s="26"/>
      <c r="G9" s="8"/>
      <c r="H9" s="9"/>
      <c r="I9" s="8"/>
      <c r="J9" s="8"/>
      <c r="K9" s="25">
        <v>32</v>
      </c>
      <c r="L9" s="25">
        <v>20</v>
      </c>
      <c r="M9" s="8"/>
      <c r="N9" s="8"/>
      <c r="O9" s="25"/>
      <c r="P9" s="25"/>
      <c r="Q9" s="25"/>
      <c r="R9" s="10"/>
      <c r="S9" s="8"/>
      <c r="T9" s="8"/>
      <c r="U9" s="8"/>
      <c r="V9" s="8"/>
      <c r="W9" s="8"/>
    </row>
    <row r="10" spans="1:24" x14ac:dyDescent="0.2">
      <c r="B10" s="7">
        <v>1989</v>
      </c>
      <c r="C10" s="25">
        <v>77</v>
      </c>
      <c r="D10" s="8"/>
      <c r="E10" s="25"/>
      <c r="F10" s="26"/>
      <c r="G10" s="25">
        <v>23</v>
      </c>
      <c r="H10" s="46">
        <v>40</v>
      </c>
      <c r="I10" s="25">
        <v>40</v>
      </c>
      <c r="J10" s="25">
        <v>30</v>
      </c>
      <c r="K10" s="25">
        <v>49</v>
      </c>
      <c r="L10" s="25">
        <v>20</v>
      </c>
      <c r="M10" s="8">
        <v>0.5</v>
      </c>
      <c r="N10" s="25">
        <v>54</v>
      </c>
      <c r="O10" s="25"/>
      <c r="P10" s="25"/>
      <c r="Q10" s="25"/>
      <c r="R10" s="10"/>
      <c r="S10" s="8"/>
      <c r="T10" s="8"/>
      <c r="U10" s="8"/>
      <c r="V10" s="8"/>
      <c r="W10" s="8"/>
    </row>
    <row r="11" spans="1:24" x14ac:dyDescent="0.2">
      <c r="A11" s="5"/>
      <c r="B11" s="7">
        <v>1990</v>
      </c>
      <c r="C11" s="25">
        <v>58</v>
      </c>
      <c r="D11" s="8"/>
      <c r="E11" s="25"/>
      <c r="F11" s="26"/>
      <c r="G11" s="25">
        <v>19</v>
      </c>
      <c r="H11" s="46">
        <v>40</v>
      </c>
      <c r="I11" s="25">
        <v>33</v>
      </c>
      <c r="J11" s="25">
        <v>30</v>
      </c>
      <c r="K11" s="25">
        <v>32</v>
      </c>
      <c r="L11" s="25">
        <v>20</v>
      </c>
      <c r="M11" s="8">
        <v>0.4</v>
      </c>
      <c r="N11" s="25">
        <v>43</v>
      </c>
      <c r="O11" s="25"/>
      <c r="P11" s="25"/>
      <c r="Q11" s="25"/>
      <c r="R11" s="10"/>
      <c r="S11" s="8"/>
      <c r="T11" s="8"/>
      <c r="U11" s="8"/>
      <c r="V11" s="8"/>
      <c r="W11" s="8"/>
    </row>
    <row r="12" spans="1:24" x14ac:dyDescent="0.2">
      <c r="A12" s="5"/>
      <c r="B12" s="7">
        <v>1991</v>
      </c>
      <c r="C12" s="25">
        <v>48</v>
      </c>
      <c r="D12" s="8"/>
      <c r="E12" s="25"/>
      <c r="F12" s="26"/>
      <c r="G12" s="25">
        <v>23</v>
      </c>
      <c r="H12" s="46">
        <v>40</v>
      </c>
      <c r="I12" s="25">
        <v>38</v>
      </c>
      <c r="J12" s="25">
        <v>30</v>
      </c>
      <c r="K12" s="25">
        <v>29</v>
      </c>
      <c r="L12" s="25">
        <v>20</v>
      </c>
      <c r="M12" s="8">
        <v>0.4</v>
      </c>
      <c r="N12" s="25">
        <v>48</v>
      </c>
      <c r="O12" s="25"/>
      <c r="P12" s="25"/>
      <c r="Q12" s="25"/>
      <c r="R12" s="10"/>
      <c r="S12" s="8"/>
      <c r="T12" s="8"/>
      <c r="U12" s="8"/>
      <c r="V12" s="8"/>
      <c r="W12" s="8"/>
    </row>
    <row r="13" spans="1:24" x14ac:dyDescent="0.2">
      <c r="A13" s="5"/>
      <c r="B13" s="7">
        <v>1992</v>
      </c>
      <c r="C13" s="25">
        <v>46</v>
      </c>
      <c r="D13" s="8"/>
      <c r="E13" s="25"/>
      <c r="F13" s="26"/>
      <c r="G13" s="25">
        <v>19</v>
      </c>
      <c r="H13" s="46">
        <v>40</v>
      </c>
      <c r="I13" s="25">
        <v>32</v>
      </c>
      <c r="J13" s="25">
        <v>30</v>
      </c>
      <c r="K13" s="25">
        <v>19</v>
      </c>
      <c r="L13" s="25">
        <v>20</v>
      </c>
      <c r="M13" s="8">
        <v>0.3</v>
      </c>
      <c r="N13" s="25">
        <v>52</v>
      </c>
      <c r="O13" s="25">
        <v>89</v>
      </c>
      <c r="P13" s="25"/>
      <c r="Q13" s="25"/>
      <c r="R13" s="10"/>
      <c r="S13" s="8"/>
      <c r="T13" s="8"/>
      <c r="U13" s="8"/>
      <c r="V13" s="8"/>
      <c r="W13" s="8"/>
    </row>
    <row r="14" spans="1:24" x14ac:dyDescent="0.2">
      <c r="A14" s="5"/>
      <c r="B14" s="7">
        <v>1993</v>
      </c>
      <c r="C14" s="25">
        <v>46</v>
      </c>
      <c r="D14" s="8"/>
      <c r="E14" s="25"/>
      <c r="F14" s="26"/>
      <c r="G14" s="25">
        <v>20</v>
      </c>
      <c r="H14" s="46">
        <v>40</v>
      </c>
      <c r="I14" s="25">
        <v>31</v>
      </c>
      <c r="J14" s="25">
        <v>30</v>
      </c>
      <c r="K14" s="25">
        <v>18</v>
      </c>
      <c r="L14" s="25">
        <v>20</v>
      </c>
      <c r="M14" s="8">
        <v>0.3</v>
      </c>
      <c r="N14" s="25">
        <v>42</v>
      </c>
      <c r="O14" s="25">
        <v>48</v>
      </c>
      <c r="P14" s="25"/>
      <c r="Q14" s="25"/>
      <c r="R14" s="10"/>
      <c r="S14" s="8"/>
      <c r="T14" s="8"/>
      <c r="U14" s="8"/>
      <c r="V14" s="8"/>
      <c r="W14" s="8"/>
    </row>
    <row r="15" spans="1:24" x14ac:dyDescent="0.2">
      <c r="A15" s="5"/>
      <c r="B15" s="7">
        <v>1994</v>
      </c>
      <c r="C15" s="25">
        <v>38</v>
      </c>
      <c r="D15" s="8"/>
      <c r="E15" s="25"/>
      <c r="F15" s="26"/>
      <c r="G15" s="25">
        <v>18</v>
      </c>
      <c r="H15" s="46">
        <v>40</v>
      </c>
      <c r="I15" s="25">
        <v>29</v>
      </c>
      <c r="J15" s="25">
        <v>30</v>
      </c>
      <c r="K15" s="25">
        <v>11</v>
      </c>
      <c r="L15" s="25">
        <v>20</v>
      </c>
      <c r="M15" s="8">
        <v>0.2</v>
      </c>
      <c r="N15" s="25">
        <v>49</v>
      </c>
      <c r="O15" s="25">
        <v>55</v>
      </c>
      <c r="P15" s="25"/>
      <c r="Q15" s="25"/>
      <c r="R15" s="10"/>
      <c r="S15" s="8"/>
      <c r="T15" s="8"/>
      <c r="U15" s="8"/>
      <c r="V15" s="8"/>
      <c r="W15" s="8"/>
    </row>
    <row r="16" spans="1:24" x14ac:dyDescent="0.2">
      <c r="A16" s="5"/>
      <c r="B16" s="7">
        <v>1995</v>
      </c>
      <c r="C16" s="25">
        <v>37</v>
      </c>
      <c r="D16" s="8"/>
      <c r="E16" s="25"/>
      <c r="F16" s="26"/>
      <c r="G16" s="25">
        <v>17</v>
      </c>
      <c r="H16" s="46">
        <v>40</v>
      </c>
      <c r="I16" s="25">
        <v>29</v>
      </c>
      <c r="J16" s="25">
        <v>30</v>
      </c>
      <c r="K16" s="25">
        <v>10</v>
      </c>
      <c r="L16" s="25">
        <v>20</v>
      </c>
      <c r="M16" s="8">
        <v>0.2</v>
      </c>
      <c r="N16" s="25">
        <v>40</v>
      </c>
      <c r="O16" s="25">
        <v>43</v>
      </c>
      <c r="P16" s="25"/>
      <c r="Q16" s="25"/>
      <c r="R16" s="10"/>
      <c r="S16" s="8"/>
      <c r="T16" s="8"/>
      <c r="U16" s="8"/>
      <c r="V16" s="8"/>
      <c r="W16" s="8"/>
    </row>
    <row r="17" spans="1:23" x14ac:dyDescent="0.2">
      <c r="A17" s="5"/>
      <c r="B17" s="7">
        <v>1996</v>
      </c>
      <c r="C17" s="25">
        <v>42</v>
      </c>
      <c r="D17" s="8"/>
      <c r="E17" s="25"/>
      <c r="F17" s="26"/>
      <c r="G17" s="25">
        <v>18</v>
      </c>
      <c r="H17" s="46">
        <v>40</v>
      </c>
      <c r="I17" s="25">
        <v>29</v>
      </c>
      <c r="J17" s="25">
        <v>30</v>
      </c>
      <c r="K17" s="25">
        <v>12</v>
      </c>
      <c r="L17" s="25">
        <v>20</v>
      </c>
      <c r="M17" s="8">
        <v>0.3</v>
      </c>
      <c r="N17" s="25">
        <v>40</v>
      </c>
      <c r="O17" s="25">
        <v>25</v>
      </c>
      <c r="P17" s="25"/>
      <c r="Q17" s="25"/>
      <c r="R17" s="10"/>
      <c r="S17" s="8"/>
      <c r="T17" s="8"/>
      <c r="U17" s="8"/>
      <c r="V17" s="8"/>
      <c r="W17" s="8"/>
    </row>
    <row r="18" spans="1:23" x14ac:dyDescent="0.2">
      <c r="B18" s="7">
        <v>1997</v>
      </c>
      <c r="C18" s="25">
        <v>34</v>
      </c>
      <c r="D18" s="8"/>
      <c r="E18" s="25"/>
      <c r="F18" s="26"/>
      <c r="G18" s="25">
        <v>15</v>
      </c>
      <c r="H18" s="46">
        <v>40</v>
      </c>
      <c r="I18" s="25">
        <v>26</v>
      </c>
      <c r="J18" s="25">
        <v>30</v>
      </c>
      <c r="K18" s="8">
        <v>6</v>
      </c>
      <c r="L18" s="25">
        <v>20</v>
      </c>
      <c r="M18" s="8">
        <v>0.2</v>
      </c>
      <c r="N18" s="25">
        <v>43</v>
      </c>
      <c r="O18" s="25">
        <v>38</v>
      </c>
      <c r="P18" s="25"/>
      <c r="Q18" s="25"/>
      <c r="R18" s="10"/>
      <c r="S18" s="8"/>
      <c r="T18" s="8"/>
      <c r="U18" s="8"/>
      <c r="V18" s="8"/>
      <c r="W18" s="8"/>
    </row>
    <row r="19" spans="1:23" s="11" customFormat="1" x14ac:dyDescent="0.2">
      <c r="B19" s="7">
        <v>1998</v>
      </c>
      <c r="C19" s="25">
        <v>26</v>
      </c>
      <c r="D19" s="8"/>
      <c r="E19" s="25"/>
      <c r="F19" s="26"/>
      <c r="G19" s="25">
        <v>15</v>
      </c>
      <c r="H19" s="46">
        <v>40</v>
      </c>
      <c r="I19" s="25">
        <v>24</v>
      </c>
      <c r="J19" s="25">
        <v>30</v>
      </c>
      <c r="K19" s="8">
        <v>4</v>
      </c>
      <c r="L19" s="25">
        <v>20</v>
      </c>
      <c r="M19" s="8">
        <v>0.2</v>
      </c>
      <c r="N19" s="25">
        <v>43</v>
      </c>
      <c r="O19" s="25">
        <v>22</v>
      </c>
      <c r="P19" s="25"/>
      <c r="Q19" s="25"/>
      <c r="R19" s="10"/>
      <c r="S19" s="8"/>
      <c r="T19" s="8"/>
      <c r="U19" s="8"/>
      <c r="V19" s="8"/>
      <c r="W19" s="8"/>
    </row>
    <row r="20" spans="1:23" s="12" customFormat="1" x14ac:dyDescent="0.2">
      <c r="B20" s="7">
        <v>1999</v>
      </c>
      <c r="C20" s="25">
        <v>22</v>
      </c>
      <c r="D20" s="8"/>
      <c r="E20" s="25"/>
      <c r="F20" s="26"/>
      <c r="G20" s="25">
        <v>17</v>
      </c>
      <c r="H20" s="46">
        <v>40</v>
      </c>
      <c r="I20" s="25">
        <v>25</v>
      </c>
      <c r="J20" s="25">
        <v>30</v>
      </c>
      <c r="K20" s="8">
        <v>4</v>
      </c>
      <c r="L20" s="25">
        <v>20</v>
      </c>
      <c r="M20" s="8">
        <v>0.1</v>
      </c>
      <c r="N20" s="25">
        <v>47</v>
      </c>
      <c r="O20" s="25">
        <v>31</v>
      </c>
      <c r="P20" s="25"/>
      <c r="Q20" s="25"/>
      <c r="R20" s="10"/>
      <c r="S20" s="8"/>
      <c r="T20" s="8"/>
      <c r="U20" s="8"/>
      <c r="V20" s="8"/>
      <c r="W20" s="8"/>
    </row>
    <row r="21" spans="1:23" s="11" customFormat="1" x14ac:dyDescent="0.2">
      <c r="B21" s="7">
        <v>2000</v>
      </c>
      <c r="C21" s="25">
        <v>19</v>
      </c>
      <c r="D21" s="8"/>
      <c r="E21" s="25"/>
      <c r="F21" s="26"/>
      <c r="G21" s="25">
        <v>14</v>
      </c>
      <c r="H21" s="46">
        <v>40</v>
      </c>
      <c r="I21" s="25">
        <v>22</v>
      </c>
      <c r="J21" s="25">
        <v>30</v>
      </c>
      <c r="K21" s="8">
        <v>3</v>
      </c>
      <c r="L21" s="25">
        <v>20</v>
      </c>
      <c r="M21" s="8">
        <v>0.1</v>
      </c>
      <c r="N21" s="25">
        <v>41</v>
      </c>
      <c r="O21" s="25"/>
      <c r="P21" s="25">
        <v>20</v>
      </c>
      <c r="Q21" s="25"/>
      <c r="R21" s="10">
        <v>25</v>
      </c>
      <c r="S21" s="8"/>
      <c r="T21" s="8"/>
      <c r="U21" s="8"/>
      <c r="V21" s="8"/>
      <c r="W21" s="8"/>
    </row>
    <row r="22" spans="1:23" s="11" customFormat="1" x14ac:dyDescent="0.2">
      <c r="B22" s="7">
        <v>2001</v>
      </c>
      <c r="C22" s="25">
        <v>21</v>
      </c>
      <c r="D22" s="8"/>
      <c r="E22" s="25"/>
      <c r="F22" s="26"/>
      <c r="G22" s="25">
        <v>13</v>
      </c>
      <c r="H22" s="46">
        <v>40</v>
      </c>
      <c r="I22" s="25">
        <v>19</v>
      </c>
      <c r="J22" s="25">
        <v>30</v>
      </c>
      <c r="K22" s="8">
        <v>3</v>
      </c>
      <c r="L22" s="25">
        <v>20</v>
      </c>
      <c r="M22" s="8">
        <v>0.2</v>
      </c>
      <c r="N22" s="25">
        <v>36</v>
      </c>
      <c r="O22" s="25"/>
      <c r="P22" s="25">
        <v>10</v>
      </c>
      <c r="Q22" s="25">
        <v>18</v>
      </c>
      <c r="R22" s="10">
        <v>25</v>
      </c>
      <c r="S22" s="8"/>
      <c r="T22" s="8"/>
      <c r="U22" s="8"/>
      <c r="V22" s="8"/>
      <c r="W22" s="8"/>
    </row>
    <row r="23" spans="1:23" s="11" customFormat="1" x14ac:dyDescent="0.2">
      <c r="B23" s="7">
        <v>2002</v>
      </c>
      <c r="C23" s="8"/>
      <c r="D23" s="8"/>
      <c r="E23" s="25"/>
      <c r="F23" s="26"/>
      <c r="G23" s="25">
        <v>16</v>
      </c>
      <c r="H23" s="46">
        <v>40</v>
      </c>
      <c r="I23" s="25">
        <v>23</v>
      </c>
      <c r="J23" s="25">
        <v>30</v>
      </c>
      <c r="K23" s="8">
        <v>4</v>
      </c>
      <c r="L23" s="25">
        <v>20</v>
      </c>
      <c r="M23" s="8">
        <v>0.3</v>
      </c>
      <c r="N23" s="25">
        <v>40</v>
      </c>
      <c r="O23" s="25"/>
      <c r="P23" s="25">
        <v>9</v>
      </c>
      <c r="Q23" s="25">
        <v>13</v>
      </c>
      <c r="R23" s="10">
        <v>25</v>
      </c>
      <c r="S23" s="8"/>
      <c r="T23" s="8"/>
      <c r="U23" s="8"/>
      <c r="V23" s="8"/>
      <c r="W23" s="8"/>
    </row>
    <row r="24" spans="1:23" s="11" customFormat="1" x14ac:dyDescent="0.2">
      <c r="B24" s="7">
        <v>2003</v>
      </c>
      <c r="C24" s="8"/>
      <c r="D24" s="25">
        <v>26</v>
      </c>
      <c r="E24" s="25">
        <v>28</v>
      </c>
      <c r="F24" s="26">
        <v>35</v>
      </c>
      <c r="G24" s="25">
        <v>17</v>
      </c>
      <c r="H24" s="46">
        <v>40</v>
      </c>
      <c r="I24" s="25">
        <v>25</v>
      </c>
      <c r="J24" s="25">
        <v>30</v>
      </c>
      <c r="K24" s="8">
        <v>4</v>
      </c>
      <c r="L24" s="25">
        <v>20</v>
      </c>
      <c r="M24" s="8">
        <v>0.3</v>
      </c>
      <c r="N24" s="25">
        <v>44</v>
      </c>
      <c r="O24" s="25"/>
      <c r="P24" s="25">
        <v>20</v>
      </c>
      <c r="Q24" s="25">
        <v>10</v>
      </c>
      <c r="R24" s="10">
        <v>25</v>
      </c>
      <c r="S24" s="8"/>
      <c r="T24" s="8"/>
      <c r="U24" s="8"/>
      <c r="V24" s="8"/>
      <c r="W24" s="8"/>
    </row>
    <row r="25" spans="1:23" s="11" customFormat="1" x14ac:dyDescent="0.2">
      <c r="B25" s="20">
        <v>2004</v>
      </c>
      <c r="C25" s="21"/>
      <c r="D25" s="25">
        <v>19</v>
      </c>
      <c r="E25" s="25">
        <v>7</v>
      </c>
      <c r="F25" s="25">
        <v>35</v>
      </c>
      <c r="G25" s="25">
        <v>15</v>
      </c>
      <c r="H25" s="46">
        <v>40</v>
      </c>
      <c r="I25" s="25">
        <v>20</v>
      </c>
      <c r="J25" s="25">
        <v>30</v>
      </c>
      <c r="K25" s="8">
        <v>3</v>
      </c>
      <c r="L25" s="25">
        <v>20</v>
      </c>
      <c r="M25" s="8">
        <v>0.2</v>
      </c>
      <c r="N25" s="25">
        <v>42</v>
      </c>
      <c r="O25" s="25"/>
      <c r="P25" s="25">
        <v>7</v>
      </c>
      <c r="Q25" s="25">
        <v>12</v>
      </c>
      <c r="R25" s="10">
        <v>25</v>
      </c>
      <c r="S25" s="8">
        <v>1.4</v>
      </c>
      <c r="T25" s="25">
        <v>10</v>
      </c>
      <c r="U25" s="25"/>
      <c r="V25" s="8"/>
      <c r="W25" s="8"/>
    </row>
    <row r="26" spans="1:23" s="11" customFormat="1" x14ac:dyDescent="0.2">
      <c r="B26" s="7">
        <v>2005</v>
      </c>
      <c r="C26" s="8"/>
      <c r="D26" s="25">
        <v>21</v>
      </c>
      <c r="E26" s="25">
        <v>11</v>
      </c>
      <c r="F26" s="26">
        <v>35</v>
      </c>
      <c r="G26" s="25">
        <v>15</v>
      </c>
      <c r="H26" s="46">
        <v>40</v>
      </c>
      <c r="I26" s="25">
        <v>19</v>
      </c>
      <c r="J26" s="25">
        <v>30</v>
      </c>
      <c r="K26" s="8">
        <v>3</v>
      </c>
      <c r="L26" s="25">
        <v>20</v>
      </c>
      <c r="M26" s="8">
        <v>0.3</v>
      </c>
      <c r="N26" s="25">
        <v>41</v>
      </c>
      <c r="O26" s="25"/>
      <c r="P26" s="25">
        <v>8</v>
      </c>
      <c r="Q26" s="25">
        <v>12</v>
      </c>
      <c r="R26" s="10">
        <v>25</v>
      </c>
      <c r="S26" s="8">
        <v>1.3</v>
      </c>
      <c r="T26" s="25">
        <v>10</v>
      </c>
      <c r="U26" s="25"/>
      <c r="V26" s="8"/>
      <c r="W26" s="8"/>
    </row>
    <row r="27" spans="1:23" s="11" customFormat="1" x14ac:dyDescent="0.2">
      <c r="B27" s="7">
        <v>2006</v>
      </c>
      <c r="C27" s="8"/>
      <c r="D27" s="25">
        <v>23</v>
      </c>
      <c r="E27" s="25">
        <v>22</v>
      </c>
      <c r="F27" s="26">
        <v>35</v>
      </c>
      <c r="G27" s="25">
        <v>17</v>
      </c>
      <c r="H27" s="46">
        <v>40</v>
      </c>
      <c r="I27" s="25">
        <v>23</v>
      </c>
      <c r="J27" s="25">
        <v>30</v>
      </c>
      <c r="K27" s="8">
        <v>3</v>
      </c>
      <c r="L27" s="25">
        <v>20</v>
      </c>
      <c r="M27" s="8">
        <v>0.3</v>
      </c>
      <c r="N27" s="25">
        <v>46</v>
      </c>
      <c r="O27" s="25"/>
      <c r="P27" s="25">
        <v>28</v>
      </c>
      <c r="Q27" s="25">
        <v>14</v>
      </c>
      <c r="R27" s="10">
        <v>25</v>
      </c>
      <c r="S27" s="8"/>
      <c r="T27" s="8"/>
      <c r="U27" s="8"/>
      <c r="V27" s="8"/>
      <c r="W27" s="8"/>
    </row>
    <row r="28" spans="1:23" s="11" customFormat="1" x14ac:dyDescent="0.2">
      <c r="B28" s="20">
        <v>2007</v>
      </c>
      <c r="C28" s="21"/>
      <c r="D28" s="27">
        <v>20</v>
      </c>
      <c r="E28" s="27">
        <v>9</v>
      </c>
      <c r="F28" s="27">
        <v>35</v>
      </c>
      <c r="G28" s="27">
        <v>14</v>
      </c>
      <c r="H28" s="47">
        <v>40</v>
      </c>
      <c r="I28" s="27">
        <v>18</v>
      </c>
      <c r="J28" s="27">
        <v>30</v>
      </c>
      <c r="K28" s="21"/>
      <c r="L28" s="21"/>
      <c r="M28" s="21"/>
      <c r="N28" s="27">
        <v>43</v>
      </c>
      <c r="O28" s="27"/>
      <c r="P28" s="27">
        <v>12</v>
      </c>
      <c r="Q28" s="27">
        <v>16</v>
      </c>
      <c r="R28" s="28">
        <v>25</v>
      </c>
      <c r="S28" s="21"/>
      <c r="T28" s="21"/>
      <c r="U28" s="21"/>
      <c r="V28" s="8"/>
      <c r="W28" s="8"/>
    </row>
    <row r="29" spans="1:23" s="11" customFormat="1" x14ac:dyDescent="0.2">
      <c r="B29" s="20">
        <v>2008</v>
      </c>
      <c r="C29" s="21"/>
      <c r="D29" s="27">
        <v>19</v>
      </c>
      <c r="E29" s="27">
        <v>5</v>
      </c>
      <c r="F29" s="27">
        <v>35</v>
      </c>
      <c r="G29" s="27">
        <v>14</v>
      </c>
      <c r="H29" s="47">
        <v>40</v>
      </c>
      <c r="I29" s="27">
        <v>19</v>
      </c>
      <c r="J29" s="27">
        <v>30</v>
      </c>
      <c r="K29" s="21"/>
      <c r="L29" s="21"/>
      <c r="M29" s="21"/>
      <c r="N29" s="27">
        <v>42</v>
      </c>
      <c r="O29" s="27"/>
      <c r="P29" s="27">
        <v>16</v>
      </c>
      <c r="Q29" s="27">
        <v>18</v>
      </c>
      <c r="R29" s="28">
        <v>25</v>
      </c>
      <c r="S29" s="21"/>
      <c r="T29" s="21"/>
      <c r="U29" s="21"/>
      <c r="V29" s="8"/>
      <c r="W29" s="8"/>
    </row>
    <row r="30" spans="1:23" s="11" customFormat="1" x14ac:dyDescent="0.2">
      <c r="B30" s="7">
        <v>2009</v>
      </c>
      <c r="C30" s="8"/>
      <c r="D30" s="25">
        <v>21</v>
      </c>
      <c r="E30" s="25">
        <v>11</v>
      </c>
      <c r="F30" s="26">
        <v>35</v>
      </c>
      <c r="G30" s="25">
        <v>15</v>
      </c>
      <c r="H30" s="46">
        <v>40</v>
      </c>
      <c r="I30" s="25">
        <v>19</v>
      </c>
      <c r="J30" s="25">
        <v>30</v>
      </c>
      <c r="K30" s="8"/>
      <c r="L30" s="8"/>
      <c r="M30" s="8"/>
      <c r="N30" s="25">
        <v>41</v>
      </c>
      <c r="O30" s="25"/>
      <c r="P30" s="25">
        <v>5</v>
      </c>
      <c r="Q30" s="25">
        <v>11</v>
      </c>
      <c r="R30" s="10">
        <v>25</v>
      </c>
      <c r="S30" s="8"/>
      <c r="T30" s="8"/>
      <c r="U30" s="8"/>
      <c r="V30" s="8"/>
      <c r="W30" s="8"/>
    </row>
    <row r="31" spans="1:23" s="11" customFormat="1" x14ac:dyDescent="0.2">
      <c r="B31" s="7">
        <v>2010</v>
      </c>
      <c r="C31" s="8"/>
      <c r="D31" s="25">
        <v>22</v>
      </c>
      <c r="E31" s="25">
        <v>22</v>
      </c>
      <c r="F31" s="26">
        <v>35</v>
      </c>
      <c r="G31" s="25">
        <v>15</v>
      </c>
      <c r="H31" s="46">
        <v>40</v>
      </c>
      <c r="I31" s="25">
        <v>20</v>
      </c>
      <c r="J31" s="25">
        <v>30</v>
      </c>
      <c r="K31" s="8"/>
      <c r="L31" s="8"/>
      <c r="M31" s="8"/>
      <c r="N31" s="25">
        <v>45</v>
      </c>
      <c r="O31" s="25"/>
      <c r="P31" s="25">
        <v>20</v>
      </c>
      <c r="Q31" s="25">
        <v>14</v>
      </c>
      <c r="R31" s="10">
        <v>25</v>
      </c>
      <c r="S31" s="8"/>
      <c r="T31" s="8"/>
      <c r="U31" s="8"/>
      <c r="V31" s="8"/>
      <c r="W31" s="8"/>
    </row>
    <row r="32" spans="1:23" s="11" customFormat="1" x14ac:dyDescent="0.2">
      <c r="B32" s="7">
        <v>2011</v>
      </c>
      <c r="C32" s="8"/>
      <c r="D32" s="25">
        <v>21</v>
      </c>
      <c r="E32" s="25">
        <v>25</v>
      </c>
      <c r="F32" s="26">
        <v>35</v>
      </c>
      <c r="G32" s="25">
        <v>13</v>
      </c>
      <c r="H32" s="46">
        <v>40</v>
      </c>
      <c r="I32" s="25">
        <v>17</v>
      </c>
      <c r="J32" s="25">
        <v>30</v>
      </c>
      <c r="K32" s="8"/>
      <c r="L32" s="8"/>
      <c r="M32" s="8"/>
      <c r="N32" s="25">
        <v>44</v>
      </c>
      <c r="O32" s="25"/>
      <c r="P32" s="25">
        <v>12</v>
      </c>
      <c r="Q32" s="25">
        <v>12</v>
      </c>
      <c r="R32" s="10">
        <v>25</v>
      </c>
      <c r="S32" s="8"/>
      <c r="T32" s="8"/>
      <c r="U32" s="8"/>
      <c r="V32" s="8"/>
      <c r="W32" s="8"/>
    </row>
    <row r="33" spans="2:23" s="11" customFormat="1" x14ac:dyDescent="0.2">
      <c r="B33" s="7">
        <v>2012</v>
      </c>
      <c r="C33" s="8"/>
      <c r="D33" s="25">
        <v>18</v>
      </c>
      <c r="E33" s="25">
        <v>5</v>
      </c>
      <c r="F33" s="26">
        <v>35</v>
      </c>
      <c r="G33" s="25">
        <v>13</v>
      </c>
      <c r="H33" s="46">
        <v>40</v>
      </c>
      <c r="I33" s="25">
        <v>17</v>
      </c>
      <c r="J33" s="25">
        <v>30</v>
      </c>
      <c r="K33" s="8"/>
      <c r="L33" s="8"/>
      <c r="M33" s="8"/>
      <c r="N33" s="25">
        <v>42</v>
      </c>
      <c r="O33" s="25"/>
      <c r="P33" s="25">
        <v>6</v>
      </c>
      <c r="Q33" s="25">
        <v>13</v>
      </c>
      <c r="R33" s="10">
        <v>25</v>
      </c>
      <c r="S33" s="8"/>
      <c r="T33" s="8"/>
      <c r="U33" s="8"/>
      <c r="V33" s="8"/>
      <c r="W33" s="8"/>
    </row>
    <row r="34" spans="2:23" s="11" customFormat="1" x14ac:dyDescent="0.2">
      <c r="B34" s="7">
        <v>2013</v>
      </c>
      <c r="C34" s="8"/>
      <c r="D34" s="25">
        <v>18</v>
      </c>
      <c r="E34" s="25">
        <v>12</v>
      </c>
      <c r="F34" s="26">
        <v>35</v>
      </c>
      <c r="G34" s="25">
        <v>13</v>
      </c>
      <c r="H34" s="46">
        <v>40</v>
      </c>
      <c r="I34" s="25">
        <v>16</v>
      </c>
      <c r="J34" s="25">
        <v>30</v>
      </c>
      <c r="K34" s="8"/>
      <c r="L34" s="8"/>
      <c r="M34" s="8"/>
      <c r="N34" s="25">
        <v>45</v>
      </c>
      <c r="O34" s="25"/>
      <c r="P34" s="25">
        <v>8</v>
      </c>
      <c r="Q34" s="25">
        <v>9</v>
      </c>
      <c r="R34" s="10">
        <v>25</v>
      </c>
      <c r="S34" s="8"/>
      <c r="T34" s="8"/>
      <c r="U34" s="8"/>
      <c r="V34" s="8"/>
      <c r="W34" s="8"/>
    </row>
    <row r="35" spans="2:23" s="11" customFormat="1" x14ac:dyDescent="0.2">
      <c r="B35" s="7">
        <v>2014</v>
      </c>
      <c r="C35" s="8"/>
      <c r="D35" s="25">
        <v>21</v>
      </c>
      <c r="E35" s="25">
        <v>14</v>
      </c>
      <c r="F35" s="26">
        <v>35</v>
      </c>
      <c r="G35" s="25">
        <v>14</v>
      </c>
      <c r="H35" s="46">
        <v>40</v>
      </c>
      <c r="I35" s="25">
        <v>18</v>
      </c>
      <c r="J35" s="25">
        <v>30</v>
      </c>
      <c r="K35" s="8"/>
      <c r="L35" s="8"/>
      <c r="M35" s="8"/>
      <c r="N35" s="25">
        <v>41</v>
      </c>
      <c r="O35" s="25"/>
      <c r="P35" s="25">
        <v>12</v>
      </c>
      <c r="Q35" s="25">
        <v>9</v>
      </c>
      <c r="R35" s="10">
        <v>25</v>
      </c>
      <c r="S35" s="8"/>
      <c r="T35" s="8"/>
      <c r="U35" s="8"/>
      <c r="V35" s="8"/>
      <c r="W35" s="8"/>
    </row>
    <row r="36" spans="2:23" s="11" customFormat="1" x14ac:dyDescent="0.2">
      <c r="B36" s="7">
        <v>2015</v>
      </c>
      <c r="C36" s="8"/>
      <c r="D36" s="25">
        <v>17</v>
      </c>
      <c r="E36" s="25">
        <v>4</v>
      </c>
      <c r="F36" s="26">
        <v>35</v>
      </c>
      <c r="G36" s="25">
        <v>13</v>
      </c>
      <c r="H36" s="46">
        <v>40</v>
      </c>
      <c r="I36" s="25">
        <v>17</v>
      </c>
      <c r="J36" s="25">
        <v>30</v>
      </c>
      <c r="K36" s="8"/>
      <c r="L36" s="8"/>
      <c r="M36" s="8"/>
      <c r="N36" s="25">
        <v>48</v>
      </c>
      <c r="O36" s="25"/>
      <c r="P36" s="25">
        <v>21</v>
      </c>
      <c r="Q36" s="25">
        <v>14</v>
      </c>
      <c r="R36" s="10">
        <v>25</v>
      </c>
      <c r="S36" s="8"/>
      <c r="T36" s="8"/>
      <c r="U36" s="8"/>
      <c r="V36" s="8"/>
      <c r="W36" s="8"/>
    </row>
    <row r="37" spans="2:23" s="11" customFormat="1" x14ac:dyDescent="0.2">
      <c r="B37" s="7">
        <v>2016</v>
      </c>
      <c r="C37" s="8"/>
      <c r="D37" s="25">
        <v>17</v>
      </c>
      <c r="E37" s="25">
        <v>4</v>
      </c>
      <c r="F37" s="26">
        <v>35</v>
      </c>
      <c r="G37" s="25">
        <v>14</v>
      </c>
      <c r="H37" s="46">
        <v>40</v>
      </c>
      <c r="I37" s="25">
        <v>18</v>
      </c>
      <c r="J37" s="25">
        <v>30</v>
      </c>
      <c r="K37" s="8"/>
      <c r="L37" s="8"/>
      <c r="M37" s="8"/>
      <c r="N37" s="25">
        <v>44</v>
      </c>
      <c r="O37" s="25"/>
      <c r="P37" s="25">
        <v>21</v>
      </c>
      <c r="Q37" s="25">
        <v>18</v>
      </c>
      <c r="R37" s="10">
        <v>25</v>
      </c>
      <c r="S37" s="8"/>
      <c r="T37" s="8"/>
      <c r="U37" s="8">
        <v>3</v>
      </c>
      <c r="V37" s="8"/>
      <c r="W37" s="8"/>
    </row>
    <row r="38" spans="2:23" s="11" customFormat="1" x14ac:dyDescent="0.2">
      <c r="B38" s="7">
        <v>2017</v>
      </c>
      <c r="C38" s="8"/>
      <c r="D38" s="25">
        <v>16</v>
      </c>
      <c r="E38" s="25">
        <v>5</v>
      </c>
      <c r="F38" s="26">
        <v>35</v>
      </c>
      <c r="G38" s="25">
        <v>12</v>
      </c>
      <c r="H38" s="46">
        <v>40</v>
      </c>
      <c r="I38" s="25">
        <v>14</v>
      </c>
      <c r="J38" s="25">
        <v>30</v>
      </c>
      <c r="K38" s="8"/>
      <c r="L38" s="8"/>
      <c r="M38" s="8"/>
      <c r="N38" s="25">
        <v>44</v>
      </c>
      <c r="O38" s="25"/>
      <c r="P38" s="25">
        <v>5</v>
      </c>
      <c r="Q38" s="25">
        <v>16</v>
      </c>
      <c r="R38" s="10">
        <v>25</v>
      </c>
      <c r="S38" s="8"/>
      <c r="T38" s="8"/>
      <c r="U38" s="8">
        <v>2</v>
      </c>
      <c r="V38" s="25">
        <v>12</v>
      </c>
      <c r="W38" s="25">
        <v>25</v>
      </c>
    </row>
    <row r="39" spans="2:23" s="11" customFormat="1" x14ac:dyDescent="0.2">
      <c r="B39" s="7">
        <v>2018</v>
      </c>
      <c r="C39" s="8"/>
      <c r="D39" s="25">
        <v>17</v>
      </c>
      <c r="E39" s="25">
        <v>0</v>
      </c>
      <c r="F39" s="26">
        <v>35</v>
      </c>
      <c r="G39" s="25">
        <v>14</v>
      </c>
      <c r="H39" s="46">
        <v>40</v>
      </c>
      <c r="I39" s="25">
        <v>18</v>
      </c>
      <c r="J39" s="25">
        <v>30</v>
      </c>
      <c r="K39" s="8"/>
      <c r="L39" s="8"/>
      <c r="M39" s="8"/>
      <c r="N39" s="25">
        <v>51</v>
      </c>
      <c r="O39" s="25"/>
      <c r="P39" s="25">
        <v>30</v>
      </c>
      <c r="Q39" s="25">
        <v>19</v>
      </c>
      <c r="R39" s="10">
        <v>25</v>
      </c>
      <c r="S39" s="8"/>
      <c r="T39" s="8"/>
      <c r="U39" s="8">
        <v>2</v>
      </c>
      <c r="V39" s="25">
        <v>12</v>
      </c>
      <c r="W39" s="25">
        <v>25</v>
      </c>
    </row>
    <row r="40" spans="2:23" s="11" customFormat="1" x14ac:dyDescent="0.2">
      <c r="B40" s="7">
        <v>2019</v>
      </c>
      <c r="C40" s="8"/>
      <c r="D40" s="25">
        <v>16</v>
      </c>
      <c r="E40" s="25">
        <v>1</v>
      </c>
      <c r="F40" s="26">
        <v>35</v>
      </c>
      <c r="G40" s="25">
        <v>13</v>
      </c>
      <c r="H40" s="46">
        <v>40</v>
      </c>
      <c r="I40" s="25">
        <v>15</v>
      </c>
      <c r="J40" s="25">
        <v>30</v>
      </c>
      <c r="K40" s="8"/>
      <c r="L40" s="8"/>
      <c r="M40" s="8"/>
      <c r="N40" s="25">
        <v>50</v>
      </c>
      <c r="O40" s="25"/>
      <c r="P40" s="25">
        <v>33</v>
      </c>
      <c r="Q40" s="25">
        <v>23</v>
      </c>
      <c r="R40" s="10">
        <v>25</v>
      </c>
      <c r="S40" s="8"/>
      <c r="T40" s="8"/>
      <c r="U40" s="8">
        <v>2</v>
      </c>
      <c r="V40" s="25">
        <v>11</v>
      </c>
      <c r="W40" s="25">
        <v>25</v>
      </c>
    </row>
    <row r="41" spans="2:23" s="11" customFormat="1" x14ac:dyDescent="0.2">
      <c r="B41" s="7">
        <v>2020</v>
      </c>
      <c r="C41" s="8"/>
      <c r="D41" s="8">
        <v>14</v>
      </c>
      <c r="E41" s="25">
        <v>0</v>
      </c>
      <c r="F41" s="26">
        <v>35</v>
      </c>
      <c r="G41" s="25">
        <v>10</v>
      </c>
      <c r="H41" s="46">
        <v>40</v>
      </c>
      <c r="I41" s="25">
        <v>12</v>
      </c>
      <c r="J41" s="25">
        <v>30</v>
      </c>
      <c r="K41" s="8"/>
      <c r="L41" s="8"/>
      <c r="M41" s="8"/>
      <c r="N41" s="25">
        <v>47</v>
      </c>
      <c r="O41" s="25"/>
      <c r="P41" s="25">
        <v>16</v>
      </c>
      <c r="Q41" s="25">
        <v>26</v>
      </c>
      <c r="R41" s="10">
        <v>25</v>
      </c>
      <c r="S41" s="8"/>
      <c r="T41" s="8"/>
      <c r="U41" s="8">
        <v>1</v>
      </c>
      <c r="V41" s="25">
        <v>9</v>
      </c>
      <c r="W41" s="25">
        <v>25</v>
      </c>
    </row>
    <row r="42" spans="2:23" s="11" customFormat="1" x14ac:dyDescent="0.2">
      <c r="B42" s="7">
        <v>2021</v>
      </c>
      <c r="C42" s="8"/>
      <c r="D42" s="8">
        <v>15</v>
      </c>
      <c r="E42" s="25">
        <v>1</v>
      </c>
      <c r="F42" s="26">
        <v>35</v>
      </c>
      <c r="G42" s="25">
        <v>9</v>
      </c>
      <c r="H42" s="46">
        <v>40</v>
      </c>
      <c r="I42" s="25">
        <v>11</v>
      </c>
      <c r="J42" s="25">
        <v>30</v>
      </c>
      <c r="K42" s="8"/>
      <c r="L42" s="8"/>
      <c r="M42" s="8"/>
      <c r="N42" s="25">
        <v>46</v>
      </c>
      <c r="O42" s="25"/>
      <c r="P42" s="25">
        <v>9</v>
      </c>
      <c r="Q42" s="25">
        <v>19</v>
      </c>
      <c r="R42" s="10">
        <v>25</v>
      </c>
      <c r="S42" s="8"/>
      <c r="T42" s="8"/>
      <c r="U42" s="8">
        <v>1</v>
      </c>
      <c r="V42" s="25">
        <v>11</v>
      </c>
      <c r="W42" s="25">
        <v>25</v>
      </c>
    </row>
    <row r="43" spans="2:23" s="11" customFormat="1" x14ac:dyDescent="0.2">
      <c r="B43" s="29"/>
      <c r="C43" s="30"/>
      <c r="D43" s="30"/>
      <c r="E43" s="31"/>
      <c r="F43" s="32"/>
      <c r="G43" s="30"/>
      <c r="H43" s="33"/>
      <c r="I43" s="30"/>
      <c r="J43" s="30"/>
      <c r="K43" s="30"/>
      <c r="L43" s="30"/>
      <c r="M43" s="30"/>
      <c r="N43" s="30"/>
      <c r="O43" s="31"/>
      <c r="P43" s="31"/>
      <c r="Q43" s="31"/>
      <c r="R43" s="34"/>
      <c r="S43" s="30"/>
      <c r="T43" s="30"/>
      <c r="U43" s="30"/>
      <c r="V43" s="30"/>
      <c r="W43" s="30"/>
    </row>
    <row r="44" spans="2:23" s="11" customFormat="1" x14ac:dyDescent="0.2">
      <c r="B44" s="13">
        <v>1984</v>
      </c>
      <c r="C44" s="14"/>
      <c r="D44" s="14"/>
      <c r="E44" s="14"/>
      <c r="F44" s="14"/>
      <c r="G44" s="16"/>
      <c r="H44" s="14"/>
      <c r="I44" s="16"/>
      <c r="J44" s="16"/>
      <c r="K44" s="14">
        <f>K5/L5</f>
        <v>2.15</v>
      </c>
      <c r="L44" s="14">
        <v>1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2:23" s="11" customFormat="1" x14ac:dyDescent="0.2">
      <c r="B45" s="13">
        <v>1985</v>
      </c>
      <c r="C45" s="14"/>
      <c r="D45" s="14"/>
      <c r="E45" s="14"/>
      <c r="F45" s="14"/>
      <c r="G45" s="16"/>
      <c r="H45" s="14"/>
      <c r="I45" s="16"/>
      <c r="J45" s="16"/>
      <c r="K45" s="14">
        <f>K6/L6</f>
        <v>2.2000000000000002</v>
      </c>
      <c r="L45" s="14">
        <v>1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2:23" s="11" customFormat="1" x14ac:dyDescent="0.2">
      <c r="B46" s="13">
        <v>1986</v>
      </c>
      <c r="C46" s="14"/>
      <c r="D46" s="14"/>
      <c r="E46" s="14"/>
      <c r="F46" s="14"/>
      <c r="G46" s="16"/>
      <c r="H46" s="14"/>
      <c r="I46" s="16"/>
      <c r="J46" s="16"/>
      <c r="K46" s="14">
        <f>K7/L7</f>
        <v>2.1</v>
      </c>
      <c r="L46" s="14">
        <v>1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2:23" s="11" customFormat="1" x14ac:dyDescent="0.2">
      <c r="B47" s="13">
        <v>1987</v>
      </c>
      <c r="C47" s="14"/>
      <c r="D47" s="14"/>
      <c r="E47" s="14"/>
      <c r="F47" s="14"/>
      <c r="G47" s="16"/>
      <c r="H47" s="14"/>
      <c r="I47" s="16"/>
      <c r="J47" s="16"/>
      <c r="K47" s="14">
        <f>K8/L8</f>
        <v>2.6</v>
      </c>
      <c r="L47" s="14">
        <v>1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2:23" s="11" customFormat="1" x14ac:dyDescent="0.2">
      <c r="B48" s="13">
        <v>1988</v>
      </c>
      <c r="C48" s="14"/>
      <c r="D48" s="14"/>
      <c r="E48" s="14"/>
      <c r="F48" s="14"/>
      <c r="G48" s="16"/>
      <c r="H48" s="14"/>
      <c r="I48" s="16"/>
      <c r="J48" s="16"/>
      <c r="K48" s="14">
        <f>K9/L9</f>
        <v>1.6</v>
      </c>
      <c r="L48" s="14">
        <v>1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2:23" s="11" customFormat="1" x14ac:dyDescent="0.2">
      <c r="B49" s="13">
        <v>1989</v>
      </c>
      <c r="C49" s="14"/>
      <c r="D49" s="14"/>
      <c r="E49" s="14"/>
      <c r="F49" s="14"/>
      <c r="G49" s="16">
        <f>G10/H10</f>
        <v>0.57499999999999996</v>
      </c>
      <c r="H49" s="14"/>
      <c r="I49" s="16">
        <f>I10/J10</f>
        <v>1.3333333333333333</v>
      </c>
      <c r="J49" s="16"/>
      <c r="K49" s="14">
        <f>K10/L10</f>
        <v>2.4500000000000002</v>
      </c>
      <c r="L49" s="14">
        <v>1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2:23" x14ac:dyDescent="0.2">
      <c r="B50" s="13">
        <v>1990</v>
      </c>
      <c r="C50" s="14"/>
      <c r="D50" s="14"/>
      <c r="E50" s="14"/>
      <c r="F50" s="14"/>
      <c r="G50" s="16">
        <f>G11/H11</f>
        <v>0.47499999999999998</v>
      </c>
      <c r="H50" s="14"/>
      <c r="I50" s="16">
        <f>I11/J11</f>
        <v>1.1000000000000001</v>
      </c>
      <c r="J50" s="16"/>
      <c r="K50" s="14">
        <f>K11/L11</f>
        <v>1.6</v>
      </c>
      <c r="L50" s="14">
        <v>1</v>
      </c>
      <c r="M50" s="16"/>
      <c r="N50" s="15"/>
      <c r="O50" s="15"/>
      <c r="P50" s="15"/>
      <c r="Q50" s="15"/>
      <c r="R50" s="16"/>
      <c r="S50" s="16"/>
      <c r="T50" s="16"/>
      <c r="U50" s="16"/>
      <c r="V50" s="16"/>
      <c r="W50" s="16"/>
    </row>
    <row r="51" spans="2:23" x14ac:dyDescent="0.2">
      <c r="B51" s="13">
        <v>1991</v>
      </c>
      <c r="C51" s="14"/>
      <c r="D51" s="14"/>
      <c r="E51" s="14"/>
      <c r="F51" s="14"/>
      <c r="G51" s="16">
        <f>G12/H12</f>
        <v>0.57499999999999996</v>
      </c>
      <c r="H51" s="14"/>
      <c r="I51" s="16">
        <f>I12/J12</f>
        <v>1.2666666666666666</v>
      </c>
      <c r="J51" s="16"/>
      <c r="K51" s="14">
        <f>K12/L12</f>
        <v>1.45</v>
      </c>
      <c r="L51" s="14">
        <v>1</v>
      </c>
      <c r="M51" s="16"/>
      <c r="N51" s="15"/>
      <c r="O51" s="15"/>
      <c r="P51" s="15"/>
      <c r="Q51" s="15"/>
      <c r="R51" s="16"/>
      <c r="S51" s="16"/>
      <c r="T51" s="16"/>
      <c r="U51" s="16"/>
      <c r="V51" s="16"/>
      <c r="W51" s="16"/>
    </row>
    <row r="52" spans="2:23" x14ac:dyDescent="0.2">
      <c r="B52" s="13">
        <v>1992</v>
      </c>
      <c r="C52" s="14"/>
      <c r="D52" s="14"/>
      <c r="E52" s="14"/>
      <c r="F52" s="14"/>
      <c r="G52" s="16">
        <f>G13/H13</f>
        <v>0.47499999999999998</v>
      </c>
      <c r="H52" s="14"/>
      <c r="I52" s="16">
        <f>I13/J13</f>
        <v>1.0666666666666667</v>
      </c>
      <c r="J52" s="16"/>
      <c r="K52" s="14">
        <f>K13/L13</f>
        <v>0.95</v>
      </c>
      <c r="L52" s="14">
        <v>1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2:23" x14ac:dyDescent="0.2">
      <c r="B53" s="13">
        <v>1993</v>
      </c>
      <c r="C53" s="14"/>
      <c r="D53" s="14"/>
      <c r="E53" s="14"/>
      <c r="F53" s="14"/>
      <c r="G53" s="16">
        <f>G14/H14</f>
        <v>0.5</v>
      </c>
      <c r="H53" s="14"/>
      <c r="I53" s="16">
        <f>I14/J14</f>
        <v>1.0333333333333334</v>
      </c>
      <c r="J53" s="16"/>
      <c r="K53" s="14">
        <f>K14/L14</f>
        <v>0.9</v>
      </c>
      <c r="L53" s="14">
        <v>1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2:23" x14ac:dyDescent="0.2">
      <c r="B54" s="13">
        <v>1994</v>
      </c>
      <c r="C54" s="14"/>
      <c r="D54" s="14"/>
      <c r="E54" s="14"/>
      <c r="F54" s="14"/>
      <c r="G54" s="16">
        <f>G15/H15</f>
        <v>0.45</v>
      </c>
      <c r="H54" s="14"/>
      <c r="I54" s="16">
        <f>I15/J15</f>
        <v>0.96666666666666667</v>
      </c>
      <c r="J54" s="16"/>
      <c r="K54" s="14">
        <f>K15/L15</f>
        <v>0.55000000000000004</v>
      </c>
      <c r="L54" s="14">
        <v>1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2:23" x14ac:dyDescent="0.2">
      <c r="B55" s="13">
        <v>1995</v>
      </c>
      <c r="C55" s="14"/>
      <c r="D55" s="14"/>
      <c r="E55" s="14"/>
      <c r="F55" s="14"/>
      <c r="G55" s="16">
        <f>G16/H16</f>
        <v>0.42499999999999999</v>
      </c>
      <c r="H55" s="14"/>
      <c r="I55" s="16">
        <f>I16/J16</f>
        <v>0.96666666666666667</v>
      </c>
      <c r="J55" s="16"/>
      <c r="K55" s="14">
        <f>K16/L16</f>
        <v>0.5</v>
      </c>
      <c r="L55" s="14">
        <v>1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2:23" x14ac:dyDescent="0.2">
      <c r="B56" s="13">
        <v>1996</v>
      </c>
      <c r="C56" s="14"/>
      <c r="D56" s="14"/>
      <c r="E56" s="14"/>
      <c r="F56" s="14"/>
      <c r="G56" s="16">
        <f>G17/H17</f>
        <v>0.45</v>
      </c>
      <c r="H56" s="14"/>
      <c r="I56" s="16">
        <f>I17/J17</f>
        <v>0.96666666666666667</v>
      </c>
      <c r="J56" s="16"/>
      <c r="K56" s="14">
        <f>K17/L17</f>
        <v>0.6</v>
      </c>
      <c r="L56" s="14">
        <v>1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2:23" x14ac:dyDescent="0.2">
      <c r="B57" s="13">
        <v>1997</v>
      </c>
      <c r="C57" s="14"/>
      <c r="D57" s="14"/>
      <c r="E57" s="14"/>
      <c r="F57" s="14"/>
      <c r="G57" s="16">
        <f>G18/H18</f>
        <v>0.375</v>
      </c>
      <c r="H57" s="14"/>
      <c r="I57" s="16">
        <f>I18/J18</f>
        <v>0.8666666666666667</v>
      </c>
      <c r="J57" s="16"/>
      <c r="K57" s="14">
        <f>K18/L18</f>
        <v>0.3</v>
      </c>
      <c r="L57" s="14">
        <v>1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2:23" x14ac:dyDescent="0.2">
      <c r="B58" s="13">
        <v>1998</v>
      </c>
      <c r="C58" s="14"/>
      <c r="D58" s="14"/>
      <c r="E58" s="14"/>
      <c r="F58" s="14"/>
      <c r="G58" s="16">
        <f>G19/H19</f>
        <v>0.375</v>
      </c>
      <c r="H58" s="14"/>
      <c r="I58" s="16">
        <f>I19/J19</f>
        <v>0.8</v>
      </c>
      <c r="J58" s="16"/>
      <c r="K58" s="14">
        <f>K19/L19</f>
        <v>0.2</v>
      </c>
      <c r="L58" s="14">
        <v>1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2:23" x14ac:dyDescent="0.2">
      <c r="B59" s="13">
        <v>1999</v>
      </c>
      <c r="C59" s="14"/>
      <c r="D59" s="14"/>
      <c r="E59" s="14"/>
      <c r="F59" s="14"/>
      <c r="G59" s="16">
        <f>G20/H20</f>
        <v>0.42499999999999999</v>
      </c>
      <c r="H59" s="14"/>
      <c r="I59" s="16">
        <f>I20/J20</f>
        <v>0.83333333333333337</v>
      </c>
      <c r="J59" s="16"/>
      <c r="K59" s="14">
        <f>K20/L20</f>
        <v>0.2</v>
      </c>
      <c r="L59" s="14">
        <v>1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2:23" x14ac:dyDescent="0.2">
      <c r="B60" s="13">
        <v>2000</v>
      </c>
      <c r="C60" s="14"/>
      <c r="D60" s="14"/>
      <c r="E60" s="14"/>
      <c r="F60" s="14"/>
      <c r="G60" s="16">
        <f>G21/H21</f>
        <v>0.35</v>
      </c>
      <c r="H60" s="14"/>
      <c r="I60" s="16">
        <f>I21/J21</f>
        <v>0.73333333333333328</v>
      </c>
      <c r="J60" s="16"/>
      <c r="K60" s="14">
        <f>K21/L21</f>
        <v>0.15</v>
      </c>
      <c r="L60" s="14">
        <v>1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2:23" x14ac:dyDescent="0.2">
      <c r="B61" s="13">
        <v>2001</v>
      </c>
      <c r="C61" s="14"/>
      <c r="D61" s="14"/>
      <c r="E61" s="14"/>
      <c r="F61" s="14"/>
      <c r="G61" s="16">
        <f>G22/H22</f>
        <v>0.32500000000000001</v>
      </c>
      <c r="H61" s="14"/>
      <c r="I61" s="16">
        <f>I22/J22</f>
        <v>0.6333333333333333</v>
      </c>
      <c r="J61" s="16"/>
      <c r="K61" s="14">
        <f>K22/L22</f>
        <v>0.15</v>
      </c>
      <c r="L61" s="14">
        <v>1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2:23" x14ac:dyDescent="0.2">
      <c r="B62" s="13">
        <v>2002</v>
      </c>
      <c r="C62" s="14"/>
      <c r="D62" s="14"/>
      <c r="E62" s="14"/>
      <c r="F62" s="14"/>
      <c r="G62" s="16">
        <f>G23/H23</f>
        <v>0.4</v>
      </c>
      <c r="H62" s="14"/>
      <c r="I62" s="16">
        <f>I23/J23</f>
        <v>0.76666666666666672</v>
      </c>
      <c r="J62" s="16"/>
      <c r="K62" s="14">
        <f>K23/L23</f>
        <v>0.2</v>
      </c>
      <c r="L62" s="14">
        <v>1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2:23" x14ac:dyDescent="0.2">
      <c r="B63" s="13">
        <v>2003</v>
      </c>
      <c r="C63" s="14"/>
      <c r="D63" s="14">
        <f>D24/H24</f>
        <v>0.65</v>
      </c>
      <c r="E63" s="14"/>
      <c r="F63" s="14"/>
      <c r="G63" s="16">
        <f>G24/H24</f>
        <v>0.42499999999999999</v>
      </c>
      <c r="H63" s="14"/>
      <c r="I63" s="16">
        <f>I24/J24</f>
        <v>0.83333333333333337</v>
      </c>
      <c r="J63" s="16"/>
      <c r="K63" s="14">
        <f>K24/L24</f>
        <v>0.2</v>
      </c>
      <c r="L63" s="14">
        <v>1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2:23" x14ac:dyDescent="0.2">
      <c r="B64" s="13">
        <v>2004</v>
      </c>
      <c r="C64" s="14"/>
      <c r="D64" s="14">
        <f>D25/H25</f>
        <v>0.47499999999999998</v>
      </c>
      <c r="E64" s="14"/>
      <c r="F64" s="14"/>
      <c r="G64" s="16">
        <f>G25/H25</f>
        <v>0.375</v>
      </c>
      <c r="H64" s="14"/>
      <c r="I64" s="16">
        <f>I25/J25</f>
        <v>0.66666666666666663</v>
      </c>
      <c r="J64" s="16"/>
      <c r="K64" s="14">
        <f>K25/L25</f>
        <v>0.15</v>
      </c>
      <c r="L64" s="14">
        <v>1</v>
      </c>
      <c r="M64" s="16"/>
      <c r="N64" s="16"/>
      <c r="O64" s="16"/>
      <c r="P64" s="16"/>
      <c r="Q64" s="16"/>
      <c r="R64" s="16"/>
      <c r="S64" s="16">
        <f>S25/T25</f>
        <v>0.13999999999999999</v>
      </c>
      <c r="T64" s="16"/>
      <c r="U64" s="16"/>
      <c r="V64" s="16"/>
      <c r="W64" s="16"/>
    </row>
    <row r="65" spans="2:23" x14ac:dyDescent="0.2">
      <c r="B65" s="13">
        <v>2005</v>
      </c>
      <c r="C65" s="14"/>
      <c r="D65" s="14">
        <f>D26/H26</f>
        <v>0.52500000000000002</v>
      </c>
      <c r="E65" s="14"/>
      <c r="F65" s="14"/>
      <c r="G65" s="16">
        <f>G26/H26</f>
        <v>0.375</v>
      </c>
      <c r="H65" s="14"/>
      <c r="I65" s="16">
        <f>I26/J26</f>
        <v>0.6333333333333333</v>
      </c>
      <c r="J65" s="16"/>
      <c r="K65" s="14">
        <f>K26/L26</f>
        <v>0.15</v>
      </c>
      <c r="L65" s="14">
        <v>1</v>
      </c>
      <c r="M65" s="16"/>
      <c r="N65" s="16"/>
      <c r="O65" s="16"/>
      <c r="P65" s="16"/>
      <c r="Q65" s="16"/>
      <c r="R65" s="16"/>
      <c r="S65" s="16">
        <f>S26/T26</f>
        <v>0.13</v>
      </c>
      <c r="T65" s="16"/>
      <c r="U65" s="16"/>
      <c r="V65" s="16"/>
      <c r="W65" s="16"/>
    </row>
    <row r="66" spans="2:23" x14ac:dyDescent="0.2">
      <c r="B66" s="13">
        <v>2006</v>
      </c>
      <c r="C66" s="14"/>
      <c r="D66" s="14">
        <f>D27/H27</f>
        <v>0.57499999999999996</v>
      </c>
      <c r="E66" s="14"/>
      <c r="F66" s="14"/>
      <c r="G66" s="16">
        <f>G27/H27</f>
        <v>0.42499999999999999</v>
      </c>
      <c r="H66" s="14"/>
      <c r="I66" s="16">
        <f>I27/J27</f>
        <v>0.76666666666666672</v>
      </c>
      <c r="J66" s="16"/>
      <c r="K66" s="14">
        <f>K27/L27</f>
        <v>0.15</v>
      </c>
      <c r="L66" s="14">
        <v>1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2:23" x14ac:dyDescent="0.2">
      <c r="B67" s="13">
        <v>2007</v>
      </c>
      <c r="C67" s="14"/>
      <c r="D67" s="14">
        <f>D28/H28</f>
        <v>0.5</v>
      </c>
      <c r="E67" s="14"/>
      <c r="F67" s="14"/>
      <c r="G67" s="16">
        <f>G28/H28</f>
        <v>0.35</v>
      </c>
      <c r="H67" s="14"/>
      <c r="I67" s="16">
        <f>I28/J28</f>
        <v>0.6</v>
      </c>
      <c r="J67" s="16"/>
      <c r="K67" s="14"/>
      <c r="L67" s="14">
        <v>1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2:23" x14ac:dyDescent="0.2">
      <c r="B68" s="13">
        <v>2008</v>
      </c>
      <c r="C68" s="14"/>
      <c r="D68" s="14">
        <f>D29/H29</f>
        <v>0.47499999999999998</v>
      </c>
      <c r="E68" s="14"/>
      <c r="F68" s="14"/>
      <c r="G68" s="16">
        <f>G29/H29</f>
        <v>0.35</v>
      </c>
      <c r="H68" s="14"/>
      <c r="I68" s="16">
        <f t="shared" ref="I68:I81" si="0">I29/J29</f>
        <v>0.6333333333333333</v>
      </c>
      <c r="J68" s="16"/>
      <c r="K68" s="14"/>
      <c r="L68" s="14">
        <v>1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2:23" x14ac:dyDescent="0.2">
      <c r="B69" s="13">
        <v>2009</v>
      </c>
      <c r="C69" s="14"/>
      <c r="D69" s="14">
        <f>D30/H30</f>
        <v>0.52500000000000002</v>
      </c>
      <c r="E69" s="14"/>
      <c r="F69" s="14"/>
      <c r="G69" s="16">
        <f>G30/H30</f>
        <v>0.375</v>
      </c>
      <c r="H69" s="14"/>
      <c r="I69" s="16">
        <f t="shared" si="0"/>
        <v>0.6333333333333333</v>
      </c>
      <c r="J69" s="16"/>
      <c r="K69" s="14"/>
      <c r="L69" s="14">
        <v>1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2:23" x14ac:dyDescent="0.2">
      <c r="B70" s="13">
        <v>2010</v>
      </c>
      <c r="C70" s="14"/>
      <c r="D70" s="14">
        <f>D31/H31</f>
        <v>0.55000000000000004</v>
      </c>
      <c r="E70" s="14"/>
      <c r="F70" s="14"/>
      <c r="G70" s="16">
        <f>G31/H31</f>
        <v>0.375</v>
      </c>
      <c r="H70" s="14"/>
      <c r="I70" s="16">
        <f t="shared" si="0"/>
        <v>0.66666666666666663</v>
      </c>
      <c r="J70" s="16"/>
      <c r="K70" s="14"/>
      <c r="L70" s="14">
        <v>1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2:23" x14ac:dyDescent="0.2">
      <c r="B71" s="39">
        <v>2011</v>
      </c>
      <c r="C71" s="40"/>
      <c r="D71" s="14">
        <f>D32/H32</f>
        <v>0.52500000000000002</v>
      </c>
      <c r="E71" s="40"/>
      <c r="F71" s="40"/>
      <c r="G71" s="16">
        <f>G32/H32</f>
        <v>0.32500000000000001</v>
      </c>
      <c r="H71" s="14"/>
      <c r="I71" s="16">
        <f t="shared" si="0"/>
        <v>0.56666666666666665</v>
      </c>
      <c r="J71" s="41"/>
      <c r="K71" s="40"/>
      <c r="L71" s="14">
        <v>1</v>
      </c>
      <c r="M71" s="41"/>
      <c r="N71" s="41"/>
      <c r="O71" s="41"/>
      <c r="P71" s="41"/>
      <c r="Q71" s="41"/>
      <c r="R71" s="41"/>
      <c r="S71" s="41"/>
      <c r="T71" s="41"/>
      <c r="U71" s="41"/>
      <c r="V71" s="16"/>
      <c r="W71" s="16"/>
    </row>
    <row r="72" spans="2:23" x14ac:dyDescent="0.2">
      <c r="B72" s="39">
        <v>2012</v>
      </c>
      <c r="C72" s="40"/>
      <c r="D72" s="14">
        <f>D33/H33</f>
        <v>0.45</v>
      </c>
      <c r="E72" s="40"/>
      <c r="F72" s="40"/>
      <c r="G72" s="16">
        <f>G33/H33</f>
        <v>0.32500000000000001</v>
      </c>
      <c r="H72" s="14"/>
      <c r="I72" s="16">
        <f t="shared" si="0"/>
        <v>0.56666666666666665</v>
      </c>
      <c r="J72" s="41"/>
      <c r="K72" s="40"/>
      <c r="L72" s="14">
        <v>1</v>
      </c>
      <c r="M72" s="41"/>
      <c r="N72" s="41"/>
      <c r="O72" s="41"/>
      <c r="P72" s="41"/>
      <c r="Q72" s="41"/>
      <c r="R72" s="41"/>
      <c r="S72" s="41"/>
      <c r="T72" s="41"/>
      <c r="U72" s="41"/>
      <c r="V72" s="16"/>
      <c r="W72" s="16"/>
    </row>
    <row r="73" spans="2:23" x14ac:dyDescent="0.2">
      <c r="B73" s="39">
        <v>2013</v>
      </c>
      <c r="C73" s="40"/>
      <c r="D73" s="14">
        <f>D34/H34</f>
        <v>0.45</v>
      </c>
      <c r="E73" s="40"/>
      <c r="F73" s="40"/>
      <c r="G73" s="16">
        <f>G34/H34</f>
        <v>0.32500000000000001</v>
      </c>
      <c r="H73" s="14"/>
      <c r="I73" s="16">
        <f t="shared" si="0"/>
        <v>0.53333333333333333</v>
      </c>
      <c r="J73" s="41"/>
      <c r="K73" s="40"/>
      <c r="L73" s="14">
        <v>1</v>
      </c>
      <c r="M73" s="41"/>
      <c r="N73" s="41"/>
      <c r="O73" s="41"/>
      <c r="P73" s="41"/>
      <c r="Q73" s="41"/>
      <c r="R73" s="41"/>
      <c r="S73" s="41"/>
      <c r="T73" s="41"/>
      <c r="U73" s="41"/>
      <c r="V73" s="16"/>
      <c r="W73" s="16"/>
    </row>
    <row r="74" spans="2:23" x14ac:dyDescent="0.2">
      <c r="B74" s="39">
        <v>2014</v>
      </c>
      <c r="C74" s="40"/>
      <c r="D74" s="14">
        <f>D35/H35</f>
        <v>0.52500000000000002</v>
      </c>
      <c r="E74" s="40"/>
      <c r="F74" s="40"/>
      <c r="G74" s="16">
        <f>G35/H35</f>
        <v>0.35</v>
      </c>
      <c r="H74" s="40"/>
      <c r="I74" s="16">
        <f t="shared" si="0"/>
        <v>0.6</v>
      </c>
      <c r="J74" s="41"/>
      <c r="K74" s="40"/>
      <c r="L74" s="14">
        <v>1</v>
      </c>
      <c r="M74" s="41"/>
      <c r="N74" s="41"/>
      <c r="O74" s="41"/>
      <c r="P74" s="41"/>
      <c r="Q74" s="41"/>
      <c r="R74" s="41"/>
      <c r="S74" s="41"/>
      <c r="T74" s="41"/>
      <c r="U74" s="41"/>
      <c r="V74" s="16"/>
      <c r="W74" s="16"/>
    </row>
    <row r="75" spans="2:23" x14ac:dyDescent="0.2">
      <c r="B75" s="39">
        <v>2015</v>
      </c>
      <c r="C75" s="40"/>
      <c r="D75" s="14">
        <f>D36/H36</f>
        <v>0.42499999999999999</v>
      </c>
      <c r="E75" s="40"/>
      <c r="F75" s="40"/>
      <c r="G75" s="16">
        <f>G36/H36</f>
        <v>0.32500000000000001</v>
      </c>
      <c r="H75" s="40"/>
      <c r="I75" s="16">
        <f t="shared" si="0"/>
        <v>0.56666666666666665</v>
      </c>
      <c r="J75" s="41"/>
      <c r="K75" s="40"/>
      <c r="L75" s="14">
        <v>1</v>
      </c>
      <c r="M75" s="41"/>
      <c r="N75" s="41"/>
      <c r="O75" s="41"/>
      <c r="P75" s="41"/>
      <c r="Q75" s="41"/>
      <c r="R75" s="41"/>
      <c r="S75" s="41"/>
      <c r="T75" s="41"/>
      <c r="U75" s="41"/>
      <c r="V75" s="14"/>
      <c r="W75" s="16"/>
    </row>
    <row r="76" spans="2:23" x14ac:dyDescent="0.2">
      <c r="B76" s="39">
        <v>2016</v>
      </c>
      <c r="C76" s="40"/>
      <c r="D76" s="14">
        <f>D37/H37</f>
        <v>0.42499999999999999</v>
      </c>
      <c r="E76" s="40"/>
      <c r="F76" s="40"/>
      <c r="G76" s="16">
        <f>G37/H37</f>
        <v>0.35</v>
      </c>
      <c r="H76" s="40"/>
      <c r="I76" s="16">
        <f t="shared" si="0"/>
        <v>0.6</v>
      </c>
      <c r="J76" s="41"/>
      <c r="K76" s="40"/>
      <c r="L76" s="14">
        <v>1</v>
      </c>
      <c r="M76" s="41"/>
      <c r="N76" s="41"/>
      <c r="O76" s="41"/>
      <c r="P76" s="41"/>
      <c r="Q76" s="41"/>
      <c r="R76" s="41"/>
      <c r="S76" s="41"/>
      <c r="T76" s="41"/>
      <c r="U76" s="41"/>
      <c r="V76" s="14"/>
      <c r="W76" s="16"/>
    </row>
    <row r="77" spans="2:23" x14ac:dyDescent="0.2">
      <c r="B77" s="39">
        <v>2017</v>
      </c>
      <c r="C77" s="40"/>
      <c r="D77" s="14">
        <f>D38/H38</f>
        <v>0.4</v>
      </c>
      <c r="E77" s="40"/>
      <c r="F77" s="40"/>
      <c r="G77" s="16">
        <f>G38/H38</f>
        <v>0.3</v>
      </c>
      <c r="H77" s="40"/>
      <c r="I77" s="16">
        <f t="shared" si="0"/>
        <v>0.46666666666666667</v>
      </c>
      <c r="J77" s="41"/>
      <c r="K77" s="40"/>
      <c r="L77" s="14">
        <v>1</v>
      </c>
      <c r="M77" s="41"/>
      <c r="N77" s="41"/>
      <c r="O77" s="41"/>
      <c r="P77" s="41"/>
      <c r="Q77" s="41"/>
      <c r="R77" s="41"/>
      <c r="S77" s="41"/>
      <c r="T77" s="41"/>
      <c r="U77" s="41"/>
      <c r="V77" s="14">
        <f t="shared" ref="V77:V79" si="1">V38/W38</f>
        <v>0.48</v>
      </c>
      <c r="W77" s="16"/>
    </row>
    <row r="78" spans="2:23" x14ac:dyDescent="0.2">
      <c r="B78" s="39">
        <v>2018</v>
      </c>
      <c r="C78" s="40"/>
      <c r="D78" s="14">
        <f>D39/H39</f>
        <v>0.42499999999999999</v>
      </c>
      <c r="E78" s="40"/>
      <c r="F78" s="40"/>
      <c r="G78" s="16">
        <f>G39/H39</f>
        <v>0.35</v>
      </c>
      <c r="H78" s="40"/>
      <c r="I78" s="16">
        <f t="shared" si="0"/>
        <v>0.6</v>
      </c>
      <c r="J78" s="41"/>
      <c r="K78" s="40"/>
      <c r="L78" s="14">
        <v>1</v>
      </c>
      <c r="M78" s="41"/>
      <c r="N78" s="41"/>
      <c r="O78" s="41"/>
      <c r="P78" s="41"/>
      <c r="Q78" s="41"/>
      <c r="R78" s="41"/>
      <c r="S78" s="41"/>
      <c r="T78" s="41"/>
      <c r="U78" s="41"/>
      <c r="V78" s="14">
        <f t="shared" si="1"/>
        <v>0.48</v>
      </c>
      <c r="W78" s="16"/>
    </row>
    <row r="79" spans="2:23" x14ac:dyDescent="0.2">
      <c r="B79" s="39">
        <v>2019</v>
      </c>
      <c r="C79" s="40"/>
      <c r="D79" s="14">
        <f>D40/H40</f>
        <v>0.4</v>
      </c>
      <c r="E79" s="40"/>
      <c r="F79" s="40"/>
      <c r="G79" s="16">
        <f>G40/H40</f>
        <v>0.32500000000000001</v>
      </c>
      <c r="H79" s="40"/>
      <c r="I79" s="16">
        <f t="shared" si="0"/>
        <v>0.5</v>
      </c>
      <c r="J79" s="41"/>
      <c r="K79" s="40"/>
      <c r="L79" s="14">
        <v>1</v>
      </c>
      <c r="M79" s="41"/>
      <c r="N79" s="41"/>
      <c r="O79" s="41"/>
      <c r="P79" s="41"/>
      <c r="Q79" s="41"/>
      <c r="R79" s="41"/>
      <c r="S79" s="41"/>
      <c r="T79" s="41"/>
      <c r="U79" s="41"/>
      <c r="V79" s="14">
        <f t="shared" si="1"/>
        <v>0.44</v>
      </c>
      <c r="W79" s="16"/>
    </row>
    <row r="80" spans="2:23" x14ac:dyDescent="0.2">
      <c r="B80" s="39">
        <v>2020</v>
      </c>
      <c r="C80" s="40"/>
      <c r="D80" s="40">
        <f>D41/H41</f>
        <v>0.35</v>
      </c>
      <c r="E80" s="40"/>
      <c r="F80" s="40"/>
      <c r="G80" s="41">
        <f>G41/H41</f>
        <v>0.25</v>
      </c>
      <c r="H80" s="40"/>
      <c r="I80" s="41">
        <f t="shared" si="0"/>
        <v>0.4</v>
      </c>
      <c r="J80" s="41"/>
      <c r="K80" s="40"/>
      <c r="L80" s="40">
        <v>1</v>
      </c>
      <c r="M80" s="41"/>
      <c r="N80" s="41"/>
      <c r="O80" s="41"/>
      <c r="P80" s="41"/>
      <c r="Q80" s="41"/>
      <c r="R80" s="41"/>
      <c r="S80" s="41"/>
      <c r="T80" s="41"/>
      <c r="U80" s="41"/>
      <c r="V80" s="40">
        <f>V41/W41</f>
        <v>0.36</v>
      </c>
      <c r="W80" s="41"/>
    </row>
    <row r="81" spans="2:23" x14ac:dyDescent="0.2">
      <c r="B81" s="55">
        <v>2021</v>
      </c>
      <c r="C81" s="56"/>
      <c r="D81" s="56">
        <f>D42/H42</f>
        <v>0.375</v>
      </c>
      <c r="E81" s="56"/>
      <c r="F81" s="56"/>
      <c r="G81" s="57">
        <f>G42/H42</f>
        <v>0.22500000000000001</v>
      </c>
      <c r="H81" s="56"/>
      <c r="I81" s="57">
        <f t="shared" si="0"/>
        <v>0.36666666666666664</v>
      </c>
      <c r="J81" s="57"/>
      <c r="K81" s="56"/>
      <c r="L81" s="56">
        <v>1</v>
      </c>
      <c r="M81" s="57"/>
      <c r="N81" s="57"/>
      <c r="O81" s="57"/>
      <c r="P81" s="57"/>
      <c r="Q81" s="57"/>
      <c r="R81" s="57"/>
      <c r="S81" s="57"/>
      <c r="T81" s="57"/>
      <c r="U81" s="57"/>
      <c r="V81" s="56">
        <f>V42/W42</f>
        <v>0.44</v>
      </c>
      <c r="W81" s="57"/>
    </row>
    <row r="82" spans="2:23" x14ac:dyDescent="0.2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6"/>
      <c r="N82" s="35"/>
      <c r="O82" s="35"/>
      <c r="P82" s="35"/>
      <c r="Q82" s="35"/>
      <c r="R82" s="35"/>
      <c r="S82" s="37"/>
      <c r="T82" s="38"/>
      <c r="U82" s="38"/>
      <c r="V82" s="35"/>
      <c r="W82" s="35"/>
    </row>
    <row r="224" spans="2:3" x14ac:dyDescent="0.2">
      <c r="B224" s="2" t="s">
        <v>17</v>
      </c>
      <c r="C224" s="2" t="s">
        <v>18</v>
      </c>
    </row>
    <row r="225" spans="2:3" x14ac:dyDescent="0.2">
      <c r="B225" s="2" t="s">
        <v>19</v>
      </c>
      <c r="C225" s="2" t="s">
        <v>29</v>
      </c>
    </row>
    <row r="226" spans="2:3" x14ac:dyDescent="0.2">
      <c r="B226" s="2" t="s">
        <v>20</v>
      </c>
      <c r="C226" s="2" t="s">
        <v>21</v>
      </c>
    </row>
  </sheetData>
  <mergeCells count="6">
    <mergeCell ref="B3:R3"/>
    <mergeCell ref="B2:R2"/>
    <mergeCell ref="T2:U2"/>
    <mergeCell ref="T3:U3"/>
    <mergeCell ref="V2:W2"/>
    <mergeCell ref="V3:W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D64:D65 G64:G65 I64:I65 I67:I77 G67:G72 D67:D72 K64:K65 K44:K63 K66 I49:I63 I66 G49:G63 G66 D63 D66 S64:S65 G73:G77 D73:D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032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2006-03-30T15:11:54Z</cp:lastPrinted>
  <dcterms:created xsi:type="dcterms:W3CDTF">2006-01-18T14:51:26Z</dcterms:created>
  <dcterms:modified xsi:type="dcterms:W3CDTF">2022-11-30T11:40:49Z</dcterms:modified>
</cp:coreProperties>
</file>